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852" windowWidth="14808" windowHeight="7260" tabRatio="765" activeTab="7"/>
  </bookViews>
  <sheets>
    <sheet name="2022扬州公司 " sheetId="16" r:id="rId1"/>
    <sheet name="2022清苑分公司" sheetId="2" r:id="rId2"/>
    <sheet name="2022工电分公司" sheetId="3" r:id="rId3"/>
    <sheet name="2022高新分公司" sheetId="5" r:id="rId4"/>
    <sheet name="2022新能源分公司" sheetId="8" r:id="rId5"/>
    <sheet name="2022精密分公司 " sheetId="14" r:id="rId6"/>
    <sheet name="2022风帆本部" sheetId="6" r:id="rId7"/>
    <sheet name="总计" sheetId="7" r:id="rId8"/>
  </sheets>
  <calcPr calcId="144525"/>
</workbook>
</file>

<file path=xl/calcChain.xml><?xml version="1.0" encoding="utf-8"?>
<calcChain xmlns="http://schemas.openxmlformats.org/spreadsheetml/2006/main">
  <c r="M11" i="16" l="1"/>
  <c r="O11" i="16" s="1"/>
  <c r="M12" i="16"/>
  <c r="O12" i="16" s="1"/>
  <c r="M10" i="16"/>
  <c r="O10" i="16" s="1"/>
  <c r="M9" i="16"/>
  <c r="O9" i="16" s="1"/>
  <c r="M8" i="16"/>
  <c r="O8" i="16" s="1"/>
  <c r="M7" i="16"/>
  <c r="O7" i="16" s="1"/>
  <c r="M6" i="16"/>
  <c r="O6" i="16" s="1"/>
  <c r="M5" i="16"/>
  <c r="O5" i="16" s="1"/>
  <c r="M4" i="16"/>
  <c r="O4" i="16" s="1"/>
  <c r="Q24" i="16" l="1"/>
  <c r="N24" i="16"/>
  <c r="L24" i="16"/>
  <c r="K24" i="16"/>
  <c r="J24" i="16"/>
  <c r="I24" i="16"/>
  <c r="H24" i="16"/>
  <c r="G24" i="16"/>
  <c r="F24" i="16"/>
  <c r="O23" i="16"/>
  <c r="M23" i="16"/>
  <c r="M22" i="16"/>
  <c r="O22" i="16" s="1"/>
  <c r="M21" i="16"/>
  <c r="O21" i="16" s="1"/>
  <c r="M20" i="16"/>
  <c r="O20" i="16" s="1"/>
  <c r="M19" i="16"/>
  <c r="O19" i="16" s="1"/>
  <c r="M18" i="16"/>
  <c r="O18" i="16" s="1"/>
  <c r="M17" i="16"/>
  <c r="O17" i="16" s="1"/>
  <c r="M16" i="16"/>
  <c r="O16" i="16" s="1"/>
  <c r="M15" i="16"/>
  <c r="O15" i="16" s="1"/>
  <c r="Q13" i="16"/>
  <c r="N13" i="16"/>
  <c r="L13" i="16"/>
  <c r="K13" i="16"/>
  <c r="J13" i="16"/>
  <c r="I13" i="16"/>
  <c r="H13" i="16"/>
  <c r="G13" i="16"/>
  <c r="F13" i="16"/>
  <c r="M13" i="16"/>
  <c r="O24" i="16" l="1"/>
  <c r="M24" i="16"/>
  <c r="O13" i="16"/>
  <c r="Q25" i="2" l="1"/>
  <c r="N25" i="2"/>
  <c r="L25" i="2"/>
  <c r="K25" i="2"/>
  <c r="J25" i="2"/>
  <c r="I25" i="2"/>
  <c r="H25" i="2"/>
  <c r="G25" i="2"/>
  <c r="F25" i="2"/>
  <c r="M24" i="2"/>
  <c r="O24" i="2" s="1"/>
  <c r="M23" i="2"/>
  <c r="O23" i="2" s="1"/>
  <c r="M22" i="2"/>
  <c r="O22" i="2" s="1"/>
  <c r="M21" i="2"/>
  <c r="O21" i="2" s="1"/>
  <c r="M20" i="2"/>
  <c r="O20" i="2" s="1"/>
  <c r="M19" i="2"/>
  <c r="O19" i="2" s="1"/>
  <c r="M18" i="2"/>
  <c r="O18" i="2" s="1"/>
  <c r="M17" i="2"/>
  <c r="O17" i="2" s="1"/>
  <c r="M16" i="2"/>
  <c r="O16" i="2" s="1"/>
  <c r="M15" i="2"/>
  <c r="O15" i="2" s="1"/>
  <c r="M14" i="2"/>
  <c r="Q12" i="2"/>
  <c r="N12" i="2"/>
  <c r="L12" i="2"/>
  <c r="K12" i="2"/>
  <c r="J12" i="2"/>
  <c r="I12" i="2"/>
  <c r="H12" i="2"/>
  <c r="G12" i="2"/>
  <c r="F12" i="2"/>
  <c r="M11" i="2"/>
  <c r="O11" i="2" s="1"/>
  <c r="M10" i="2"/>
  <c r="O10" i="2" s="1"/>
  <c r="M9" i="2"/>
  <c r="O9" i="2" s="1"/>
  <c r="M8" i="2"/>
  <c r="O8" i="2" s="1"/>
  <c r="M7" i="2"/>
  <c r="O7" i="2" s="1"/>
  <c r="M6" i="2"/>
  <c r="O6" i="2" s="1"/>
  <c r="M5" i="2"/>
  <c r="O5" i="2" s="1"/>
  <c r="M4" i="2"/>
  <c r="M12" i="2" l="1"/>
  <c r="M25" i="2"/>
  <c r="O4" i="2"/>
  <c r="O12" i="2" s="1"/>
  <c r="O14" i="2"/>
  <c r="O25" i="2" s="1"/>
</calcChain>
</file>

<file path=xl/sharedStrings.xml><?xml version="1.0" encoding="utf-8"?>
<sst xmlns="http://schemas.openxmlformats.org/spreadsheetml/2006/main" count="246" uniqueCount="109">
  <si>
    <t>夏长袖</t>
    <phoneticPr fontId="3" type="noConversion"/>
  </si>
  <si>
    <t>型号</t>
    <phoneticPr fontId="3" type="noConversion"/>
  </si>
  <si>
    <t>衣长</t>
    <phoneticPr fontId="3" type="noConversion"/>
  </si>
  <si>
    <t>胸围</t>
    <phoneticPr fontId="3" type="noConversion"/>
  </si>
  <si>
    <t>特体</t>
    <phoneticPr fontId="3" type="noConversion"/>
  </si>
  <si>
    <t>夏裤</t>
    <phoneticPr fontId="3" type="noConversion"/>
  </si>
  <si>
    <t>裤长</t>
    <phoneticPr fontId="3" type="noConversion"/>
  </si>
  <si>
    <t>腰围</t>
    <phoneticPr fontId="3" type="noConversion"/>
  </si>
  <si>
    <t>臀围</t>
    <phoneticPr fontId="3" type="noConversion"/>
  </si>
  <si>
    <t>单位主管：</t>
    <phoneticPr fontId="3" type="noConversion"/>
  </si>
  <si>
    <t>备注</t>
    <phoneticPr fontId="2" type="noConversion"/>
  </si>
  <si>
    <t>合计</t>
  </si>
  <si>
    <t>合计</t>
    <phoneticPr fontId="2" type="noConversion"/>
  </si>
  <si>
    <t>小计</t>
    <phoneticPr fontId="3" type="noConversion"/>
  </si>
  <si>
    <t>小计</t>
    <phoneticPr fontId="2" type="noConversion"/>
  </si>
  <si>
    <t>夏长袖</t>
  </si>
  <si>
    <t>型号</t>
  </si>
  <si>
    <t>衣长</t>
  </si>
  <si>
    <t>胸围</t>
  </si>
  <si>
    <t>库存</t>
  </si>
  <si>
    <t>特体</t>
  </si>
  <si>
    <t>夏裤</t>
  </si>
  <si>
    <t>裤长</t>
  </si>
  <si>
    <t>腰围</t>
  </si>
  <si>
    <t>臀围</t>
  </si>
  <si>
    <t>备注：以上尺寸均为cm，分别是夏长袖、夏裤。</t>
  </si>
  <si>
    <t>单位主管：</t>
  </si>
  <si>
    <t xml:space="preserve">审核： </t>
  </si>
  <si>
    <t>小计</t>
  </si>
  <si>
    <t>清苑分公司</t>
    <phoneticPr fontId="2" type="noConversion"/>
  </si>
  <si>
    <t>高新分公司</t>
    <phoneticPr fontId="2" type="noConversion"/>
  </si>
  <si>
    <t>工电分公司</t>
    <phoneticPr fontId="2" type="noConversion"/>
  </si>
  <si>
    <t>夏裤</t>
    <phoneticPr fontId="2" type="noConversion"/>
  </si>
  <si>
    <t>公司本部</t>
    <phoneticPr fontId="2" type="noConversion"/>
  </si>
  <si>
    <t>极板车间</t>
  </si>
  <si>
    <t>装配车间</t>
  </si>
  <si>
    <t>成品车间</t>
  </si>
  <si>
    <t>动力车间</t>
  </si>
  <si>
    <t>部门</t>
  </si>
  <si>
    <t>备用</t>
  </si>
  <si>
    <t>检查组</t>
  </si>
  <si>
    <t>预计采购</t>
  </si>
  <si>
    <t>型号</t>
    <phoneticPr fontId="3" type="noConversion"/>
  </si>
  <si>
    <t>衣长</t>
    <phoneticPr fontId="3" type="noConversion"/>
  </si>
  <si>
    <t>胸围</t>
    <phoneticPr fontId="3" type="noConversion"/>
  </si>
  <si>
    <t>小计</t>
    <phoneticPr fontId="3" type="noConversion"/>
  </si>
  <si>
    <t>备注</t>
    <phoneticPr fontId="2" type="noConversion"/>
  </si>
  <si>
    <t>特体</t>
    <phoneticPr fontId="3" type="noConversion"/>
  </si>
  <si>
    <t>夏长袖</t>
    <phoneticPr fontId="3" type="noConversion"/>
  </si>
  <si>
    <t>合计</t>
    <phoneticPr fontId="2" type="noConversion"/>
  </si>
  <si>
    <t>夏裤</t>
    <phoneticPr fontId="3" type="noConversion"/>
  </si>
  <si>
    <t>裤长</t>
    <phoneticPr fontId="3" type="noConversion"/>
  </si>
  <si>
    <t>腰围</t>
    <phoneticPr fontId="3" type="noConversion"/>
  </si>
  <si>
    <t>臀围</t>
    <phoneticPr fontId="3" type="noConversion"/>
  </si>
  <si>
    <t>小计</t>
    <phoneticPr fontId="2" type="noConversion"/>
  </si>
  <si>
    <t>单位主管：</t>
    <phoneticPr fontId="3" type="noConversion"/>
  </si>
  <si>
    <t xml:space="preserve">审核： </t>
    <phoneticPr fontId="3" type="noConversion"/>
  </si>
  <si>
    <t>制表：</t>
    <phoneticPr fontId="3" type="noConversion"/>
  </si>
  <si>
    <t xml:space="preserve">         日期：     年    月     日</t>
    <phoneticPr fontId="3" type="noConversion"/>
  </si>
  <si>
    <t>工作帽</t>
    <phoneticPr fontId="2" type="noConversion"/>
  </si>
  <si>
    <t>制表：</t>
    <phoneticPr fontId="3" type="noConversion"/>
  </si>
  <si>
    <t xml:space="preserve">         日期：</t>
    <phoneticPr fontId="3" type="noConversion"/>
  </si>
  <si>
    <t>审核：</t>
    <phoneticPr fontId="3" type="noConversion"/>
  </si>
  <si>
    <t>精密分公司</t>
    <phoneticPr fontId="2" type="noConversion"/>
  </si>
  <si>
    <t>工作帽</t>
    <phoneticPr fontId="2" type="noConversion"/>
  </si>
  <si>
    <t>夏长袖</t>
    <phoneticPr fontId="2" type="noConversion"/>
  </si>
  <si>
    <t>备注</t>
    <phoneticPr fontId="2" type="noConversion"/>
  </si>
  <si>
    <t>小计</t>
    <phoneticPr fontId="2" type="noConversion"/>
  </si>
  <si>
    <t>备注</t>
    <phoneticPr fontId="2" type="noConversion"/>
  </si>
  <si>
    <t>小计</t>
    <phoneticPr fontId="2" type="noConversion"/>
  </si>
  <si>
    <t>工作帽</t>
    <phoneticPr fontId="2" type="noConversion"/>
  </si>
  <si>
    <t>备注</t>
    <phoneticPr fontId="2" type="noConversion"/>
  </si>
  <si>
    <t>总计</t>
    <phoneticPr fontId="2" type="noConversion"/>
  </si>
  <si>
    <t>合计</t>
    <phoneticPr fontId="2" type="noConversion"/>
  </si>
  <si>
    <t>夏短袖</t>
  </si>
  <si>
    <t>备注</t>
  </si>
  <si>
    <t>特体</t>
    <phoneticPr fontId="2" type="noConversion"/>
  </si>
  <si>
    <t>制表：</t>
    <phoneticPr fontId="2" type="noConversion"/>
  </si>
  <si>
    <t>日期：</t>
    <phoneticPr fontId="2" type="noConversion"/>
  </si>
  <si>
    <t>新能源分公司</t>
    <phoneticPr fontId="2" type="noConversion"/>
  </si>
  <si>
    <t>小计</t>
    <phoneticPr fontId="2" type="noConversion"/>
  </si>
  <si>
    <t>夏短袖</t>
    <phoneticPr fontId="3" type="noConversion"/>
  </si>
  <si>
    <t>夏短袖</t>
    <phoneticPr fontId="2" type="noConversion"/>
  </si>
  <si>
    <t>清苑分公司2022年夏季工作服采购计划表</t>
    <phoneticPr fontId="2" type="noConversion"/>
  </si>
  <si>
    <t>工业电池分公司2022年夏季工作服采购计划表</t>
    <phoneticPr fontId="2" type="noConversion"/>
  </si>
  <si>
    <t>高新电源分公司2022年夏季工作服采购计划表</t>
    <phoneticPr fontId="15" type="noConversion"/>
  </si>
  <si>
    <t>新能源分公司2022年夏季工作服采购计划表</t>
    <phoneticPr fontId="2" type="noConversion"/>
  </si>
  <si>
    <t>精密分公司2022年夏季工作服采购计划表</t>
    <phoneticPr fontId="3" type="noConversion"/>
  </si>
  <si>
    <t>单位主管：</t>
    <phoneticPr fontId="3" type="noConversion"/>
  </si>
  <si>
    <t>风帆本部2022年夏季工作服采购计划表</t>
    <phoneticPr fontId="3" type="noConversion"/>
  </si>
  <si>
    <t>风帆公司2022年夏季工作服采购统计表</t>
    <phoneticPr fontId="2" type="noConversion"/>
  </si>
  <si>
    <t>型号</t>
    <phoneticPr fontId="3" type="noConversion"/>
  </si>
  <si>
    <t>备注：以上尺寸均为cm，分别是夏长袖、夏短袖、夏裤。</t>
    <phoneticPr fontId="3" type="noConversion"/>
  </si>
  <si>
    <t>型号</t>
    <phoneticPr fontId="2" type="noConversion"/>
  </si>
  <si>
    <t>小计</t>
    <phoneticPr fontId="2" type="noConversion"/>
  </si>
  <si>
    <t>工作帽</t>
    <phoneticPr fontId="2" type="noConversion"/>
  </si>
  <si>
    <t>夏裤</t>
    <phoneticPr fontId="3" type="noConversion"/>
  </si>
  <si>
    <t>扬州公司2022年夏季工作服采购计划表</t>
    <phoneticPr fontId="2" type="noConversion"/>
  </si>
  <si>
    <t>扬州公司</t>
    <phoneticPr fontId="2" type="noConversion"/>
  </si>
  <si>
    <t>制表：冉宁宁</t>
    <phoneticPr fontId="3" type="noConversion"/>
  </si>
  <si>
    <t xml:space="preserve">   日期：2022年3月7日</t>
    <phoneticPr fontId="3" type="noConversion"/>
  </si>
  <si>
    <t>备注：以上尺寸均为cm，分别是夏长袖、夏裤。</t>
    <phoneticPr fontId="3" type="noConversion"/>
  </si>
  <si>
    <t>备注</t>
    <phoneticPr fontId="2" type="noConversion"/>
  </si>
  <si>
    <t>工作帽</t>
    <phoneticPr fontId="2" type="noConversion"/>
  </si>
  <si>
    <t>特体</t>
    <phoneticPr fontId="2" type="noConversion"/>
  </si>
  <si>
    <t>单位主管：王启发</t>
    <phoneticPr fontId="2" type="noConversion"/>
  </si>
  <si>
    <t>制表：李静</t>
    <phoneticPr fontId="2" type="noConversion"/>
  </si>
  <si>
    <t>日期：2022年 3 月14日</t>
    <phoneticPr fontId="2" type="noConversion"/>
  </si>
  <si>
    <t>按照我公司特体人员测量的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</si>
</sst>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宋体"/>
      <family val="2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b/>
      <sz val="20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4"/>
      <color indexed="8"/>
      <name val="宋体"/>
      <family val="3"/>
      <charset val="134"/>
    </font>
    <font>
      <sz val="18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8"/>
      <color theme="1"/>
      <name val="宋体"/>
      <family val="3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0" fontId="11" fillId="0" borderId="0"/>
    <xf numFmtId="0" fontId="12" fillId="0" borderId="0"/>
    <xf numFmtId="0" fontId="28" fillId="0" borderId="0"/>
    <xf numFmtId="0" fontId="28" fillId="0" borderId="0"/>
    <xf numFmtId="0" fontId="29" fillId="0" borderId="0"/>
  </cellStyleXfs>
  <cellXfs count="219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12" fillId="0" borderId="1" xfId="2" applyBorder="1" applyAlignment="1">
      <alignment horizontal="center" vertical="center" wrapText="1"/>
    </xf>
    <xf numFmtId="0" fontId="4" fillId="0" borderId="0" xfId="2" applyFont="1" applyFill="1" applyAlignment="1">
      <alignment vertical="center" wrapText="1"/>
    </xf>
    <xf numFmtId="0" fontId="4" fillId="0" borderId="0" xfId="2" applyFont="1" applyFill="1" applyAlignment="1">
      <alignment horizontal="center" vertical="center" wrapText="1"/>
    </xf>
    <xf numFmtId="0" fontId="12" fillId="0" borderId="0" xfId="2"/>
    <xf numFmtId="0" fontId="4" fillId="0" borderId="0" xfId="2" applyFont="1" applyFill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0" fontId="4" fillId="5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shrinkToFi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12" fillId="5" borderId="1" xfId="2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4" fillId="5" borderId="4" xfId="2" applyFont="1" applyFill="1" applyBorder="1" applyAlignment="1">
      <alignment horizontal="center" vertical="center" wrapText="1"/>
    </xf>
    <xf numFmtId="0" fontId="4" fillId="5" borderId="2" xfId="2" applyFont="1" applyFill="1" applyBorder="1" applyAlignment="1">
      <alignment horizontal="center" vertical="center" wrapText="1"/>
    </xf>
    <xf numFmtId="0" fontId="4" fillId="5" borderId="9" xfId="2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/>
    </xf>
    <xf numFmtId="0" fontId="18" fillId="0" borderId="0" xfId="0" applyFont="1"/>
    <xf numFmtId="0" fontId="4" fillId="0" borderId="9" xfId="2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0" fillId="0" borderId="0" xfId="0" applyAlignment="1">
      <alignment horizontal="center"/>
    </xf>
    <xf numFmtId="0" fontId="0" fillId="5" borderId="1" xfId="0" applyFill="1" applyBorder="1" applyAlignment="1">
      <alignment vertical="center" wrapText="1"/>
    </xf>
    <xf numFmtId="0" fontId="0" fillId="0" borderId="0" xfId="0" applyAlignment="1"/>
    <xf numFmtId="0" fontId="0" fillId="0" borderId="1" xfId="0" applyFill="1" applyBorder="1" applyAlignment="1">
      <alignment horizontal="center" vertical="center" wrapText="1"/>
    </xf>
    <xf numFmtId="0" fontId="0" fillId="5" borderId="0" xfId="0" applyFill="1"/>
    <xf numFmtId="0" fontId="8" fillId="0" borderId="0" xfId="0" applyFont="1"/>
    <xf numFmtId="0" fontId="26" fillId="0" borderId="4" xfId="0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21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0" xfId="0" applyFont="1" applyFill="1"/>
    <xf numFmtId="0" fontId="8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4" fillId="0" borderId="32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3" fillId="6" borderId="32" xfId="0" applyFont="1" applyFill="1" applyBorder="1" applyAlignment="1">
      <alignment horizontal="center" vertical="center" shrinkToFit="1"/>
    </xf>
    <xf numFmtId="0" fontId="0" fillId="5" borderId="32" xfId="0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shrinkToFit="1"/>
    </xf>
    <xf numFmtId="0" fontId="0" fillId="5" borderId="33" xfId="0" applyFill="1" applyBorder="1" applyAlignment="1">
      <alignment horizontal="center"/>
    </xf>
    <xf numFmtId="0" fontId="7" fillId="5" borderId="32" xfId="0" applyFont="1" applyFill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/>
    </xf>
    <xf numFmtId="0" fontId="4" fillId="0" borderId="34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6" xfId="0" applyBorder="1"/>
    <xf numFmtId="0" fontId="4" fillId="5" borderId="1" xfId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6" fillId="0" borderId="14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8" fillId="0" borderId="20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26" fillId="5" borderId="27" xfId="0" applyFont="1" applyFill="1" applyBorder="1" applyAlignment="1">
      <alignment horizontal="center"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0" borderId="0" xfId="2" applyFont="1" applyFill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2" fillId="5" borderId="1" xfId="2" applyFill="1" applyBorder="1" applyAlignment="1">
      <alignment horizontal="center"/>
    </xf>
    <xf numFmtId="0" fontId="12" fillId="5" borderId="7" xfId="2" applyFill="1" applyBorder="1" applyAlignment="1">
      <alignment horizontal="center"/>
    </xf>
    <xf numFmtId="0" fontId="4" fillId="0" borderId="11" xfId="2" applyFont="1" applyFill="1" applyBorder="1" applyAlignment="1">
      <alignment horizontal="center" vertical="center" wrapText="1"/>
    </xf>
    <xf numFmtId="0" fontId="4" fillId="5" borderId="4" xfId="2" applyFont="1" applyFill="1" applyBorder="1" applyAlignment="1">
      <alignment horizontal="center" vertical="center" wrapText="1"/>
    </xf>
    <xf numFmtId="0" fontId="4" fillId="5" borderId="5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12" fillId="5" borderId="9" xfId="2" applyFill="1" applyBorder="1" applyAlignment="1">
      <alignment horizontal="center"/>
    </xf>
    <xf numFmtId="0" fontId="12" fillId="5" borderId="10" xfId="2" applyFill="1" applyBorder="1" applyAlignment="1">
      <alignment horizontal="center"/>
    </xf>
    <xf numFmtId="0" fontId="4" fillId="0" borderId="2" xfId="2" applyFont="1" applyFill="1" applyBorder="1" applyAlignment="1">
      <alignment horizontal="center" vertical="center" wrapText="1"/>
    </xf>
    <xf numFmtId="0" fontId="12" fillId="5" borderId="2" xfId="2" applyFill="1" applyBorder="1" applyAlignment="1">
      <alignment horizontal="center"/>
    </xf>
    <xf numFmtId="0" fontId="12" fillId="5" borderId="12" xfId="2" applyFill="1" applyBorder="1" applyAlignment="1">
      <alignment horizontal="center"/>
    </xf>
    <xf numFmtId="0" fontId="4" fillId="0" borderId="3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0" fillId="5" borderId="32" xfId="0" applyFill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4" fillId="5" borderId="9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31" fillId="5" borderId="1" xfId="2" applyFont="1" applyFill="1" applyBorder="1" applyAlignment="1">
      <alignment horizontal="center" vertical="center" wrapText="1"/>
    </xf>
    <xf numFmtId="0" fontId="32" fillId="5" borderId="1" xfId="2" applyFont="1" applyFill="1" applyBorder="1" applyAlignment="1">
      <alignment horizontal="center" vertical="center"/>
    </xf>
    <xf numFmtId="0" fontId="33" fillId="0" borderId="1" xfId="2" applyFont="1" applyBorder="1" applyAlignment="1">
      <alignment horizontal="center" vertical="center" shrinkToFit="1"/>
    </xf>
    <xf numFmtId="0" fontId="32" fillId="0" borderId="1" xfId="2" applyFont="1" applyBorder="1" applyAlignment="1">
      <alignment horizontal="center"/>
    </xf>
    <xf numFmtId="0" fontId="34" fillId="0" borderId="1" xfId="2" applyFont="1" applyBorder="1" applyAlignment="1">
      <alignment horizontal="center"/>
    </xf>
    <xf numFmtId="0" fontId="30" fillId="0" borderId="26" xfId="0" applyFont="1" applyFill="1" applyBorder="1" applyAlignment="1">
      <alignment wrapText="1"/>
    </xf>
    <xf numFmtId="0" fontId="6" fillId="0" borderId="32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shrinkToFit="1"/>
    </xf>
    <xf numFmtId="0" fontId="7" fillId="5" borderId="32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shrinkToFit="1"/>
    </xf>
    <xf numFmtId="0" fontId="10" fillId="0" borderId="32" xfId="0" applyFont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30" fillId="0" borderId="33" xfId="0" applyFont="1" applyFill="1" applyBorder="1" applyAlignment="1">
      <alignment horizontal="left" wrapText="1"/>
    </xf>
    <xf numFmtId="0" fontId="30" fillId="0" borderId="37" xfId="0" applyFont="1" applyFill="1" applyBorder="1" applyAlignment="1">
      <alignment horizontal="left" wrapText="1"/>
    </xf>
    <xf numFmtId="0" fontId="30" fillId="0" borderId="33" xfId="0" applyFont="1" applyFill="1" applyBorder="1" applyAlignment="1">
      <alignment horizontal="center" wrapText="1"/>
    </xf>
  </cellXfs>
  <cellStyles count="6">
    <cellStyle name="常规" xfId="0" builtinId="0"/>
    <cellStyle name="常规 2" xfId="2"/>
    <cellStyle name="常规 2 2" xfId="4"/>
    <cellStyle name="常规 3" xfId="3"/>
    <cellStyle name="样式 1" xfId="1"/>
    <cellStyle name="样式 1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23</xdr:row>
      <xdr:rowOff>352425</xdr:rowOff>
    </xdr:from>
    <xdr:to>
      <xdr:col>7</xdr:col>
      <xdr:colOff>0</xdr:colOff>
      <xdr:row>29</xdr:row>
      <xdr:rowOff>171450</xdr:rowOff>
    </xdr:to>
    <xdr:cxnSp macro="">
      <xdr:nvCxnSpPr>
        <xdr:cNvPr id="3" name="直接连接符 2"/>
        <xdr:cNvCxnSpPr/>
      </xdr:nvCxnSpPr>
      <xdr:spPr>
        <a:xfrm>
          <a:off x="5248275" y="4667250"/>
          <a:ext cx="9525" cy="1095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opLeftCell="A7" workbookViewId="0">
      <selection activeCell="Z16" sqref="Z16"/>
    </sheetView>
  </sheetViews>
  <sheetFormatPr defaultRowHeight="14.4"/>
  <cols>
    <col min="1" max="1" width="10.109375" customWidth="1"/>
    <col min="2" max="3" width="13.88671875" customWidth="1"/>
    <col min="4" max="4" width="10.109375" customWidth="1"/>
    <col min="5" max="5" width="10.6640625" customWidth="1"/>
    <col min="6" max="15" width="0" hidden="1" customWidth="1"/>
    <col min="16" max="16" width="10.44140625" customWidth="1"/>
    <col min="17" max="17" width="0" hidden="1" customWidth="1"/>
  </cols>
  <sheetData>
    <row r="1" spans="1:21" ht="25.5" customHeight="1">
      <c r="A1" s="114" t="s">
        <v>97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1" ht="18.75" customHeight="1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6"/>
      <c r="O2" s="116"/>
      <c r="P2" s="116"/>
      <c r="Q2" s="116"/>
    </row>
    <row r="3" spans="1:21" ht="31.2">
      <c r="A3" s="117" t="s">
        <v>15</v>
      </c>
      <c r="B3" s="88" t="s">
        <v>16</v>
      </c>
      <c r="C3" s="88" t="s">
        <v>17</v>
      </c>
      <c r="D3" s="88" t="s">
        <v>18</v>
      </c>
      <c r="E3" s="88" t="s">
        <v>14</v>
      </c>
      <c r="F3" s="88" t="s">
        <v>34</v>
      </c>
      <c r="G3" s="88" t="s">
        <v>35</v>
      </c>
      <c r="H3" s="88" t="s">
        <v>36</v>
      </c>
      <c r="I3" s="88" t="s">
        <v>37</v>
      </c>
      <c r="J3" s="88" t="s">
        <v>38</v>
      </c>
      <c r="K3" s="88" t="s">
        <v>39</v>
      </c>
      <c r="L3" s="88" t="s">
        <v>40</v>
      </c>
      <c r="M3" s="88" t="s">
        <v>11</v>
      </c>
      <c r="N3" s="88" t="s">
        <v>19</v>
      </c>
      <c r="O3" s="88" t="s">
        <v>41</v>
      </c>
      <c r="P3" s="88" t="s">
        <v>10</v>
      </c>
      <c r="Q3" s="88" t="s">
        <v>19</v>
      </c>
      <c r="S3" s="117" t="s">
        <v>74</v>
      </c>
      <c r="T3" s="88" t="s">
        <v>16</v>
      </c>
      <c r="U3" s="88" t="s">
        <v>94</v>
      </c>
    </row>
    <row r="4" spans="1:21" ht="15.6">
      <c r="A4" s="118"/>
      <c r="B4" s="88">
        <v>1</v>
      </c>
      <c r="C4" s="3">
        <v>80</v>
      </c>
      <c r="D4" s="3">
        <v>140</v>
      </c>
      <c r="E4" s="113">
        <v>30</v>
      </c>
      <c r="F4" s="111">
        <v>13</v>
      </c>
      <c r="G4" s="11">
        <v>8</v>
      </c>
      <c r="H4" s="111">
        <v>9</v>
      </c>
      <c r="I4" s="111"/>
      <c r="J4" s="111">
        <v>10</v>
      </c>
      <c r="K4" s="111"/>
      <c r="L4" s="111"/>
      <c r="M4" s="111">
        <f t="shared" ref="M4:M12" si="0">SUM(F4:L4)</f>
        <v>40</v>
      </c>
      <c r="N4" s="111">
        <v>30</v>
      </c>
      <c r="O4" s="111">
        <f>M4-N4</f>
        <v>10</v>
      </c>
      <c r="P4" s="12">
        <v>190</v>
      </c>
      <c r="Q4" s="88">
        <v>70</v>
      </c>
      <c r="S4" s="118"/>
      <c r="T4" s="88">
        <v>1</v>
      </c>
      <c r="U4" s="36">
        <v>5</v>
      </c>
    </row>
    <row r="5" spans="1:21" ht="15.6">
      <c r="A5" s="118"/>
      <c r="B5" s="88">
        <v>2</v>
      </c>
      <c r="C5" s="3">
        <v>78</v>
      </c>
      <c r="D5" s="3">
        <v>136</v>
      </c>
      <c r="E5" s="113">
        <v>80</v>
      </c>
      <c r="F5" s="111">
        <v>24</v>
      </c>
      <c r="G5" s="11">
        <v>17</v>
      </c>
      <c r="H5" s="111">
        <v>12</v>
      </c>
      <c r="I5" s="111"/>
      <c r="J5" s="111">
        <v>10</v>
      </c>
      <c r="K5" s="111"/>
      <c r="L5" s="111"/>
      <c r="M5" s="111">
        <f t="shared" si="0"/>
        <v>63</v>
      </c>
      <c r="N5" s="111">
        <v>90</v>
      </c>
      <c r="O5" s="111">
        <f t="shared" ref="O5:O12" si="1">M5-N5</f>
        <v>-27</v>
      </c>
      <c r="P5" s="12">
        <v>185</v>
      </c>
      <c r="Q5" s="88">
        <v>80</v>
      </c>
      <c r="S5" s="118"/>
      <c r="T5" s="88">
        <v>2</v>
      </c>
      <c r="U5" s="36">
        <v>20</v>
      </c>
    </row>
    <row r="6" spans="1:21" ht="15.6">
      <c r="A6" s="118"/>
      <c r="B6" s="88">
        <v>3</v>
      </c>
      <c r="C6" s="3">
        <v>76</v>
      </c>
      <c r="D6" s="3">
        <v>132</v>
      </c>
      <c r="E6" s="113">
        <v>120</v>
      </c>
      <c r="F6" s="111">
        <v>81</v>
      </c>
      <c r="G6" s="11">
        <v>34</v>
      </c>
      <c r="H6" s="111">
        <v>24</v>
      </c>
      <c r="I6" s="111"/>
      <c r="J6" s="111">
        <v>10</v>
      </c>
      <c r="K6" s="111"/>
      <c r="L6" s="111"/>
      <c r="M6" s="111">
        <f t="shared" si="0"/>
        <v>149</v>
      </c>
      <c r="N6" s="111">
        <v>120</v>
      </c>
      <c r="O6" s="111">
        <f t="shared" si="1"/>
        <v>29</v>
      </c>
      <c r="P6" s="12">
        <v>180</v>
      </c>
      <c r="Q6" s="88">
        <v>100</v>
      </c>
      <c r="S6" s="118"/>
      <c r="T6" s="88">
        <v>3</v>
      </c>
      <c r="U6" s="36">
        <v>30</v>
      </c>
    </row>
    <row r="7" spans="1:21" ht="15.6">
      <c r="A7" s="118"/>
      <c r="B7" s="88">
        <v>4</v>
      </c>
      <c r="C7" s="3">
        <v>74</v>
      </c>
      <c r="D7" s="3">
        <v>128</v>
      </c>
      <c r="E7" s="113">
        <v>180</v>
      </c>
      <c r="F7" s="111">
        <v>105</v>
      </c>
      <c r="G7" s="11">
        <v>60</v>
      </c>
      <c r="H7" s="111">
        <v>30</v>
      </c>
      <c r="I7" s="111"/>
      <c r="J7" s="111">
        <v>10</v>
      </c>
      <c r="K7" s="111"/>
      <c r="L7" s="111"/>
      <c r="M7" s="111">
        <f t="shared" si="0"/>
        <v>205</v>
      </c>
      <c r="N7" s="111">
        <v>240</v>
      </c>
      <c r="O7" s="111">
        <f t="shared" si="1"/>
        <v>-35</v>
      </c>
      <c r="P7" s="12">
        <v>175</v>
      </c>
      <c r="Q7" s="88">
        <v>80</v>
      </c>
      <c r="S7" s="118"/>
      <c r="T7" s="88">
        <v>4</v>
      </c>
      <c r="U7" s="36">
        <v>50</v>
      </c>
    </row>
    <row r="8" spans="1:21" ht="15.6">
      <c r="A8" s="118"/>
      <c r="B8" s="88">
        <v>5</v>
      </c>
      <c r="C8" s="3">
        <v>72</v>
      </c>
      <c r="D8" s="3">
        <v>124</v>
      </c>
      <c r="E8" s="113">
        <v>130</v>
      </c>
      <c r="F8" s="111">
        <v>80</v>
      </c>
      <c r="G8" s="11">
        <v>62</v>
      </c>
      <c r="H8" s="111">
        <v>35</v>
      </c>
      <c r="I8" s="111"/>
      <c r="J8" s="111">
        <v>10</v>
      </c>
      <c r="K8" s="111"/>
      <c r="L8" s="111"/>
      <c r="M8" s="111">
        <f t="shared" si="0"/>
        <v>187</v>
      </c>
      <c r="N8" s="111">
        <v>200</v>
      </c>
      <c r="O8" s="111">
        <f t="shared" si="1"/>
        <v>-13</v>
      </c>
      <c r="P8" s="12">
        <v>170</v>
      </c>
      <c r="Q8" s="88">
        <v>60</v>
      </c>
      <c r="S8" s="118"/>
      <c r="T8" s="88">
        <v>5</v>
      </c>
      <c r="U8" s="36">
        <v>30</v>
      </c>
    </row>
    <row r="9" spans="1:21" ht="15.6">
      <c r="A9" s="118"/>
      <c r="B9" s="88">
        <v>6</v>
      </c>
      <c r="C9" s="3">
        <v>70</v>
      </c>
      <c r="D9" s="3">
        <v>120</v>
      </c>
      <c r="E9" s="113">
        <v>80</v>
      </c>
      <c r="F9" s="111">
        <v>49</v>
      </c>
      <c r="G9" s="11">
        <v>22</v>
      </c>
      <c r="H9" s="111">
        <v>25</v>
      </c>
      <c r="I9" s="111"/>
      <c r="J9" s="111">
        <v>10</v>
      </c>
      <c r="K9" s="111"/>
      <c r="L9" s="111"/>
      <c r="M9" s="111">
        <f t="shared" si="0"/>
        <v>106</v>
      </c>
      <c r="N9" s="111">
        <v>60</v>
      </c>
      <c r="O9" s="111">
        <f t="shared" si="1"/>
        <v>46</v>
      </c>
      <c r="P9" s="12">
        <v>165</v>
      </c>
      <c r="Q9" s="88">
        <v>110</v>
      </c>
      <c r="S9" s="118"/>
      <c r="T9" s="88">
        <v>6</v>
      </c>
      <c r="U9" s="36">
        <v>20</v>
      </c>
    </row>
    <row r="10" spans="1:21" ht="15.6">
      <c r="A10" s="118"/>
      <c r="B10" s="88">
        <v>7</v>
      </c>
      <c r="C10" s="3">
        <v>68</v>
      </c>
      <c r="D10" s="3">
        <v>116</v>
      </c>
      <c r="E10" s="113">
        <v>30</v>
      </c>
      <c r="F10" s="111">
        <v>20</v>
      </c>
      <c r="G10" s="11">
        <v>18</v>
      </c>
      <c r="H10" s="111">
        <v>17</v>
      </c>
      <c r="I10" s="111"/>
      <c r="J10" s="111">
        <v>10</v>
      </c>
      <c r="K10" s="111"/>
      <c r="L10" s="111"/>
      <c r="M10" s="111">
        <f t="shared" si="0"/>
        <v>65</v>
      </c>
      <c r="N10" s="111">
        <v>30</v>
      </c>
      <c r="O10" s="111">
        <f t="shared" si="1"/>
        <v>35</v>
      </c>
      <c r="P10" s="12">
        <v>160</v>
      </c>
      <c r="Q10" s="88">
        <v>100</v>
      </c>
      <c r="S10" s="118"/>
      <c r="T10" s="88">
        <v>7</v>
      </c>
      <c r="U10" s="36">
        <v>15</v>
      </c>
    </row>
    <row r="11" spans="1:21" ht="15.6">
      <c r="A11" s="118"/>
      <c r="B11" s="88">
        <v>8</v>
      </c>
      <c r="C11" s="3">
        <v>66</v>
      </c>
      <c r="D11" s="3">
        <v>112</v>
      </c>
      <c r="E11" s="113"/>
      <c r="F11" s="111">
        <v>8</v>
      </c>
      <c r="G11" s="11">
        <v>11</v>
      </c>
      <c r="H11" s="2">
        <v>4</v>
      </c>
      <c r="I11" s="111"/>
      <c r="J11" s="111">
        <v>10</v>
      </c>
      <c r="K11" s="111"/>
      <c r="L11" s="111"/>
      <c r="M11" s="111">
        <f t="shared" si="0"/>
        <v>33</v>
      </c>
      <c r="N11" s="111"/>
      <c r="O11" s="111">
        <f t="shared" si="1"/>
        <v>33</v>
      </c>
      <c r="P11" s="12"/>
      <c r="Q11" s="88">
        <v>10</v>
      </c>
      <c r="S11" s="118"/>
      <c r="T11" s="88">
        <v>8</v>
      </c>
      <c r="U11" s="65"/>
    </row>
    <row r="12" spans="1:21" ht="15.6">
      <c r="A12" s="118"/>
      <c r="B12" s="35" t="s">
        <v>20</v>
      </c>
      <c r="C12" s="36">
        <v>80</v>
      </c>
      <c r="D12" s="36">
        <v>144</v>
      </c>
      <c r="E12" s="35">
        <v>10</v>
      </c>
      <c r="F12" s="35">
        <v>4</v>
      </c>
      <c r="G12" s="35">
        <v>2</v>
      </c>
      <c r="H12" s="35">
        <v>1</v>
      </c>
      <c r="I12" s="35"/>
      <c r="J12" s="35"/>
      <c r="K12" s="35"/>
      <c r="L12" s="35"/>
      <c r="M12" s="35">
        <f t="shared" si="0"/>
        <v>7</v>
      </c>
      <c r="N12" s="35"/>
      <c r="O12" s="35">
        <f t="shared" si="1"/>
        <v>7</v>
      </c>
      <c r="P12" s="35">
        <v>195</v>
      </c>
      <c r="Q12" s="35"/>
      <c r="R12" s="66"/>
      <c r="S12" s="118"/>
      <c r="T12" s="35" t="s">
        <v>20</v>
      </c>
      <c r="U12" s="36"/>
    </row>
    <row r="13" spans="1:21" ht="15.6">
      <c r="A13" s="119"/>
      <c r="B13" s="121" t="s">
        <v>12</v>
      </c>
      <c r="C13" s="122"/>
      <c r="D13" s="123"/>
      <c r="E13" s="88">
        <v>660</v>
      </c>
      <c r="F13" s="88">
        <f t="shared" ref="F13:O13" si="2">SUM(F4:F12)</f>
        <v>384</v>
      </c>
      <c r="G13" s="88">
        <f t="shared" si="2"/>
        <v>234</v>
      </c>
      <c r="H13" s="88">
        <f t="shared" si="2"/>
        <v>157</v>
      </c>
      <c r="I13" s="88">
        <f t="shared" si="2"/>
        <v>0</v>
      </c>
      <c r="J13" s="88">
        <f t="shared" si="2"/>
        <v>80</v>
      </c>
      <c r="K13" s="88">
        <f t="shared" si="2"/>
        <v>0</v>
      </c>
      <c r="L13" s="88">
        <f t="shared" si="2"/>
        <v>0</v>
      </c>
      <c r="M13" s="88">
        <f t="shared" si="2"/>
        <v>855</v>
      </c>
      <c r="N13" s="88">
        <f t="shared" si="2"/>
        <v>770</v>
      </c>
      <c r="O13" s="88">
        <f t="shared" si="2"/>
        <v>85</v>
      </c>
      <c r="P13" s="35"/>
      <c r="Q13" s="88">
        <f>SUM(Q4:Q12)</f>
        <v>610</v>
      </c>
      <c r="S13" s="119"/>
      <c r="T13" s="65" t="s">
        <v>12</v>
      </c>
      <c r="U13" s="65">
        <v>170</v>
      </c>
    </row>
    <row r="14" spans="1:21" ht="31.2">
      <c r="A14" s="117" t="s">
        <v>21</v>
      </c>
      <c r="B14" s="111" t="s">
        <v>93</v>
      </c>
      <c r="C14" s="111" t="s">
        <v>22</v>
      </c>
      <c r="D14" s="111" t="s">
        <v>23</v>
      </c>
      <c r="E14" s="111" t="s">
        <v>24</v>
      </c>
      <c r="F14" s="111" t="s">
        <v>34</v>
      </c>
      <c r="G14" s="111" t="s">
        <v>35</v>
      </c>
      <c r="H14" s="111" t="s">
        <v>36</v>
      </c>
      <c r="I14" s="111" t="s">
        <v>37</v>
      </c>
      <c r="J14" s="111" t="s">
        <v>38</v>
      </c>
      <c r="K14" s="111" t="s">
        <v>39</v>
      </c>
      <c r="L14" s="111" t="s">
        <v>40</v>
      </c>
      <c r="M14" s="111" t="s">
        <v>11</v>
      </c>
      <c r="N14" s="111" t="s">
        <v>19</v>
      </c>
      <c r="O14" s="111" t="s">
        <v>41</v>
      </c>
      <c r="P14" s="111" t="s">
        <v>14</v>
      </c>
      <c r="Q14" s="111" t="s">
        <v>19</v>
      </c>
      <c r="R14" s="110" t="s">
        <v>102</v>
      </c>
    </row>
    <row r="15" spans="1:21" ht="15.6">
      <c r="A15" s="118"/>
      <c r="B15" s="111">
        <v>1</v>
      </c>
      <c r="C15" s="3">
        <v>115</v>
      </c>
      <c r="D15" s="3">
        <v>105</v>
      </c>
      <c r="E15" s="3">
        <v>135</v>
      </c>
      <c r="F15" s="111">
        <v>14</v>
      </c>
      <c r="G15" s="13">
        <v>8</v>
      </c>
      <c r="H15" s="111">
        <v>11</v>
      </c>
      <c r="I15" s="111"/>
      <c r="J15" s="111">
        <v>10</v>
      </c>
      <c r="K15" s="111"/>
      <c r="L15" s="111"/>
      <c r="M15" s="111">
        <f t="shared" ref="M15:M23" si="3">SUM(F15:L15)</f>
        <v>43</v>
      </c>
      <c r="N15" s="111">
        <v>30</v>
      </c>
      <c r="O15" s="111">
        <f>M15-N15</f>
        <v>13</v>
      </c>
      <c r="P15" s="113">
        <v>35</v>
      </c>
      <c r="Q15" s="111">
        <v>33</v>
      </c>
      <c r="R15" s="12">
        <v>190</v>
      </c>
    </row>
    <row r="16" spans="1:21" ht="15.6">
      <c r="A16" s="118"/>
      <c r="B16" s="111">
        <v>2</v>
      </c>
      <c r="C16" s="3">
        <v>115</v>
      </c>
      <c r="D16" s="3">
        <v>100</v>
      </c>
      <c r="E16" s="3">
        <v>130</v>
      </c>
      <c r="F16" s="111">
        <v>23</v>
      </c>
      <c r="G16" s="13">
        <v>14</v>
      </c>
      <c r="H16" s="111">
        <v>13</v>
      </c>
      <c r="I16" s="14"/>
      <c r="J16" s="111">
        <v>10</v>
      </c>
      <c r="K16" s="111"/>
      <c r="L16" s="111"/>
      <c r="M16" s="111">
        <f t="shared" si="3"/>
        <v>60</v>
      </c>
      <c r="N16" s="111">
        <v>80</v>
      </c>
      <c r="O16" s="111">
        <f t="shared" ref="O16:O23" si="4">M16-N16</f>
        <v>-20</v>
      </c>
      <c r="P16" s="113">
        <v>100</v>
      </c>
      <c r="Q16" s="111">
        <v>90</v>
      </c>
      <c r="R16" s="12">
        <v>185</v>
      </c>
    </row>
    <row r="17" spans="1:18" ht="15.6">
      <c r="A17" s="118"/>
      <c r="B17" s="111">
        <v>3</v>
      </c>
      <c r="C17" s="3">
        <v>112</v>
      </c>
      <c r="D17" s="3">
        <v>96</v>
      </c>
      <c r="E17" s="3">
        <v>126</v>
      </c>
      <c r="F17" s="111">
        <v>49</v>
      </c>
      <c r="G17" s="13">
        <v>25</v>
      </c>
      <c r="H17" s="111">
        <v>11</v>
      </c>
      <c r="I17" s="14"/>
      <c r="J17" s="111">
        <v>10</v>
      </c>
      <c r="K17" s="111"/>
      <c r="L17" s="111"/>
      <c r="M17" s="111">
        <f t="shared" si="3"/>
        <v>95</v>
      </c>
      <c r="N17" s="111">
        <v>50</v>
      </c>
      <c r="O17" s="111">
        <f t="shared" si="4"/>
        <v>45</v>
      </c>
      <c r="P17" s="113">
        <v>150</v>
      </c>
      <c r="Q17" s="111">
        <v>110</v>
      </c>
      <c r="R17" s="12">
        <v>180</v>
      </c>
    </row>
    <row r="18" spans="1:18" ht="15.6">
      <c r="A18" s="118"/>
      <c r="B18" s="111">
        <v>4</v>
      </c>
      <c r="C18" s="3">
        <v>109</v>
      </c>
      <c r="D18" s="3">
        <v>92</v>
      </c>
      <c r="E18" s="3">
        <v>122</v>
      </c>
      <c r="F18" s="111">
        <v>66</v>
      </c>
      <c r="G18" s="13">
        <v>37</v>
      </c>
      <c r="H18" s="111">
        <v>26</v>
      </c>
      <c r="I18" s="14"/>
      <c r="J18" s="111">
        <v>10</v>
      </c>
      <c r="K18" s="111"/>
      <c r="L18" s="111"/>
      <c r="M18" s="111">
        <f t="shared" si="3"/>
        <v>139</v>
      </c>
      <c r="N18" s="111">
        <v>90</v>
      </c>
      <c r="O18" s="111">
        <f t="shared" si="4"/>
        <v>49</v>
      </c>
      <c r="P18" s="113">
        <v>230</v>
      </c>
      <c r="Q18" s="111"/>
      <c r="R18" s="12">
        <v>175</v>
      </c>
    </row>
    <row r="19" spans="1:18" ht="15.6">
      <c r="A19" s="118"/>
      <c r="B19" s="111">
        <v>5</v>
      </c>
      <c r="C19" s="3">
        <v>108</v>
      </c>
      <c r="D19" s="3">
        <v>88</v>
      </c>
      <c r="E19" s="3">
        <v>118</v>
      </c>
      <c r="F19" s="111">
        <v>65</v>
      </c>
      <c r="G19" s="13">
        <v>51</v>
      </c>
      <c r="H19" s="111">
        <v>25</v>
      </c>
      <c r="I19" s="14"/>
      <c r="J19" s="111">
        <v>10</v>
      </c>
      <c r="K19" s="111"/>
      <c r="L19" s="111"/>
      <c r="M19" s="111">
        <f t="shared" si="3"/>
        <v>151</v>
      </c>
      <c r="N19" s="111">
        <v>140</v>
      </c>
      <c r="O19" s="111">
        <f t="shared" si="4"/>
        <v>11</v>
      </c>
      <c r="P19" s="113">
        <v>160</v>
      </c>
      <c r="Q19" s="111">
        <v>100</v>
      </c>
      <c r="R19" s="12">
        <v>170</v>
      </c>
    </row>
    <row r="20" spans="1:18" ht="15.6">
      <c r="A20" s="118"/>
      <c r="B20" s="111">
        <v>6</v>
      </c>
      <c r="C20" s="3">
        <v>108</v>
      </c>
      <c r="D20" s="3">
        <v>84</v>
      </c>
      <c r="E20" s="3">
        <v>114</v>
      </c>
      <c r="F20" s="111">
        <v>81</v>
      </c>
      <c r="G20" s="13">
        <v>23</v>
      </c>
      <c r="H20" s="111">
        <v>19</v>
      </c>
      <c r="I20" s="14"/>
      <c r="J20" s="111">
        <v>10</v>
      </c>
      <c r="K20" s="111"/>
      <c r="L20" s="111"/>
      <c r="M20" s="111">
        <f t="shared" si="3"/>
        <v>133</v>
      </c>
      <c r="N20" s="111">
        <v>50</v>
      </c>
      <c r="O20" s="111">
        <f t="shared" si="4"/>
        <v>83</v>
      </c>
      <c r="P20" s="113">
        <v>100</v>
      </c>
      <c r="Q20" s="111">
        <v>90</v>
      </c>
      <c r="R20" s="12">
        <v>165</v>
      </c>
    </row>
    <row r="21" spans="1:18" ht="15.6">
      <c r="A21" s="118"/>
      <c r="B21" s="111">
        <v>7</v>
      </c>
      <c r="C21" s="3">
        <v>106</v>
      </c>
      <c r="D21" s="3">
        <v>82</v>
      </c>
      <c r="E21" s="3">
        <v>112</v>
      </c>
      <c r="F21" s="111">
        <v>32</v>
      </c>
      <c r="G21" s="13">
        <v>16</v>
      </c>
      <c r="H21" s="111">
        <v>15</v>
      </c>
      <c r="I21" s="14"/>
      <c r="J21" s="111">
        <v>10</v>
      </c>
      <c r="K21" s="111"/>
      <c r="L21" s="111"/>
      <c r="M21" s="111">
        <f t="shared" si="3"/>
        <v>73</v>
      </c>
      <c r="N21" s="111">
        <v>90</v>
      </c>
      <c r="O21" s="111">
        <f t="shared" si="4"/>
        <v>-17</v>
      </c>
      <c r="P21" s="113">
        <v>45</v>
      </c>
      <c r="Q21" s="111">
        <v>47</v>
      </c>
      <c r="R21" s="12">
        <v>160</v>
      </c>
    </row>
    <row r="22" spans="1:18" ht="15.6">
      <c r="A22" s="118"/>
      <c r="B22" s="111">
        <v>8</v>
      </c>
      <c r="C22" s="3">
        <v>103</v>
      </c>
      <c r="D22" s="3">
        <v>80</v>
      </c>
      <c r="E22" s="3">
        <v>110</v>
      </c>
      <c r="F22" s="111">
        <v>23</v>
      </c>
      <c r="G22" s="13">
        <v>20</v>
      </c>
      <c r="H22" s="111">
        <v>18</v>
      </c>
      <c r="I22" s="14"/>
      <c r="J22" s="111">
        <v>10</v>
      </c>
      <c r="K22" s="111"/>
      <c r="L22" s="111"/>
      <c r="M22" s="111">
        <f t="shared" si="3"/>
        <v>71</v>
      </c>
      <c r="N22" s="111">
        <v>100</v>
      </c>
      <c r="O22" s="111">
        <f t="shared" si="4"/>
        <v>-29</v>
      </c>
      <c r="P22" s="113"/>
      <c r="Q22" s="111"/>
      <c r="R22" s="10"/>
    </row>
    <row r="23" spans="1:18" ht="14.25" customHeight="1">
      <c r="A23" s="118"/>
      <c r="B23" s="35" t="s">
        <v>20</v>
      </c>
      <c r="C23" s="36">
        <v>115</v>
      </c>
      <c r="D23" s="36">
        <v>127</v>
      </c>
      <c r="E23" s="36">
        <v>145</v>
      </c>
      <c r="F23" s="35">
        <v>4</v>
      </c>
      <c r="G23" s="35">
        <v>2</v>
      </c>
      <c r="H23" s="35">
        <v>1</v>
      </c>
      <c r="I23" s="35"/>
      <c r="J23" s="35"/>
      <c r="K23" s="35"/>
      <c r="L23" s="35"/>
      <c r="M23" s="35">
        <f t="shared" si="3"/>
        <v>7</v>
      </c>
      <c r="N23" s="35"/>
      <c r="O23" s="35">
        <f t="shared" si="4"/>
        <v>7</v>
      </c>
      <c r="P23" s="35">
        <v>10</v>
      </c>
      <c r="Q23" s="4"/>
      <c r="R23" s="10"/>
    </row>
    <row r="24" spans="1:18" ht="14.25" customHeight="1">
      <c r="A24" s="119"/>
      <c r="B24" s="127" t="s">
        <v>12</v>
      </c>
      <c r="C24" s="127"/>
      <c r="D24" s="127"/>
      <c r="E24" s="127"/>
      <c r="F24" s="111">
        <f t="shared" ref="F24:O24" si="5">SUM(F15:F23)</f>
        <v>357</v>
      </c>
      <c r="G24" s="111">
        <f t="shared" si="5"/>
        <v>196</v>
      </c>
      <c r="H24" s="111">
        <f t="shared" si="5"/>
        <v>139</v>
      </c>
      <c r="I24" s="111">
        <f t="shared" si="5"/>
        <v>0</v>
      </c>
      <c r="J24" s="111">
        <f t="shared" si="5"/>
        <v>80</v>
      </c>
      <c r="K24" s="111">
        <f t="shared" si="5"/>
        <v>0</v>
      </c>
      <c r="L24" s="111">
        <f t="shared" si="5"/>
        <v>0</v>
      </c>
      <c r="M24" s="111">
        <f t="shared" si="5"/>
        <v>772</v>
      </c>
      <c r="N24" s="111">
        <f t="shared" si="5"/>
        <v>630</v>
      </c>
      <c r="O24" s="111">
        <f t="shared" si="5"/>
        <v>142</v>
      </c>
      <c r="P24" s="111">
        <v>830</v>
      </c>
      <c r="Q24" s="111">
        <f>SUM(Q15:Q22)</f>
        <v>470</v>
      </c>
      <c r="R24" s="112"/>
    </row>
    <row r="25" spans="1:18" ht="14.25" customHeight="1">
      <c r="A25" s="86" t="s">
        <v>59</v>
      </c>
      <c r="B25" s="124" t="s">
        <v>103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87"/>
    </row>
    <row r="26" spans="1:18" ht="14.25" customHeight="1">
      <c r="A26" s="124" t="s">
        <v>25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5"/>
      <c r="O26" s="125"/>
      <c r="P26" s="125"/>
      <c r="Q26" s="125"/>
    </row>
    <row r="27" spans="1:18" ht="14.25" customHeight="1">
      <c r="A27" s="126" t="s">
        <v>26</v>
      </c>
      <c r="B27" s="126"/>
      <c r="C27" s="85" t="s">
        <v>27</v>
      </c>
      <c r="D27" s="85"/>
      <c r="E27" s="120" t="s">
        <v>77</v>
      </c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</row>
    <row r="28" spans="1:18" ht="14.25" customHeight="1">
      <c r="A28" s="5"/>
      <c r="B28" s="5"/>
      <c r="C28" s="5"/>
      <c r="D28" s="120" t="s">
        <v>78</v>
      </c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8"/>
    </row>
  </sheetData>
  <mergeCells count="12">
    <mergeCell ref="A1:Q1"/>
    <mergeCell ref="A2:Q2"/>
    <mergeCell ref="A3:A13"/>
    <mergeCell ref="D28:P28"/>
    <mergeCell ref="S3:S13"/>
    <mergeCell ref="B13:D13"/>
    <mergeCell ref="B25:P25"/>
    <mergeCell ref="A26:Q26"/>
    <mergeCell ref="A27:B27"/>
    <mergeCell ref="E27:Q27"/>
    <mergeCell ref="A14:A24"/>
    <mergeCell ref="B24:E2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29"/>
  <sheetViews>
    <sheetView workbookViewId="0">
      <selection activeCell="W29" sqref="W29"/>
    </sheetView>
  </sheetViews>
  <sheetFormatPr defaultRowHeight="14.4"/>
  <cols>
    <col min="1" max="1" width="10.109375" customWidth="1"/>
    <col min="2" max="3" width="13.88671875" customWidth="1"/>
    <col min="4" max="4" width="10.109375" customWidth="1"/>
    <col min="5" max="5" width="10.6640625" customWidth="1"/>
    <col min="6" max="15" width="0" hidden="1" customWidth="1"/>
    <col min="16" max="16" width="10.44140625" customWidth="1"/>
    <col min="17" max="17" width="0" hidden="1" customWidth="1"/>
  </cols>
  <sheetData>
    <row r="1" spans="1:21" ht="25.5" customHeight="1">
      <c r="A1" s="114" t="s">
        <v>83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1" ht="18.75" customHeight="1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6"/>
      <c r="O2" s="116"/>
      <c r="P2" s="116"/>
      <c r="Q2" s="116"/>
    </row>
    <row r="3" spans="1:21" ht="31.2">
      <c r="A3" s="117" t="s">
        <v>15</v>
      </c>
      <c r="B3" s="1" t="s">
        <v>16</v>
      </c>
      <c r="C3" s="1" t="s">
        <v>17</v>
      </c>
      <c r="D3" s="1" t="s">
        <v>18</v>
      </c>
      <c r="E3" s="1" t="s">
        <v>67</v>
      </c>
      <c r="F3" s="1" t="s">
        <v>34</v>
      </c>
      <c r="G3" s="1" t="s">
        <v>35</v>
      </c>
      <c r="H3" s="1" t="s">
        <v>36</v>
      </c>
      <c r="I3" s="1" t="s">
        <v>37</v>
      </c>
      <c r="J3" s="1" t="s">
        <v>38</v>
      </c>
      <c r="K3" s="1" t="s">
        <v>39</v>
      </c>
      <c r="L3" s="1" t="s">
        <v>40</v>
      </c>
      <c r="M3" s="1" t="s">
        <v>11</v>
      </c>
      <c r="N3" s="1" t="s">
        <v>19</v>
      </c>
      <c r="O3" s="1" t="s">
        <v>41</v>
      </c>
      <c r="P3" s="1" t="s">
        <v>68</v>
      </c>
      <c r="Q3" s="1" t="s">
        <v>19</v>
      </c>
      <c r="S3" s="117"/>
      <c r="T3" s="53"/>
      <c r="U3" s="53"/>
    </row>
    <row r="4" spans="1:21" ht="15.6">
      <c r="A4" s="118"/>
      <c r="B4" s="1">
        <v>1</v>
      </c>
      <c r="C4" s="3">
        <v>80</v>
      </c>
      <c r="D4" s="3">
        <v>140</v>
      </c>
      <c r="E4" s="12"/>
      <c r="F4" s="1">
        <v>13</v>
      </c>
      <c r="G4" s="11">
        <v>8</v>
      </c>
      <c r="H4" s="1">
        <v>9</v>
      </c>
      <c r="I4" s="1"/>
      <c r="J4" s="1">
        <v>10</v>
      </c>
      <c r="K4" s="1"/>
      <c r="L4" s="1"/>
      <c r="M4" s="1">
        <f t="shared" ref="M4:M11" si="0">SUM(F4:L4)</f>
        <v>40</v>
      </c>
      <c r="N4" s="1">
        <v>30</v>
      </c>
      <c r="O4" s="1">
        <f>M4-N4</f>
        <v>10</v>
      </c>
      <c r="P4" s="12"/>
      <c r="Q4" s="1">
        <v>70</v>
      </c>
      <c r="S4" s="118"/>
      <c r="T4" s="53"/>
      <c r="U4" s="65"/>
    </row>
    <row r="5" spans="1:21" ht="15.6">
      <c r="A5" s="118"/>
      <c r="B5" s="1">
        <v>2</v>
      </c>
      <c r="C5" s="3">
        <v>78</v>
      </c>
      <c r="D5" s="3">
        <v>136</v>
      </c>
      <c r="E5" s="12">
        <v>40</v>
      </c>
      <c r="F5" s="1">
        <v>24</v>
      </c>
      <c r="G5" s="11">
        <v>17</v>
      </c>
      <c r="H5" s="1">
        <v>12</v>
      </c>
      <c r="I5" s="1"/>
      <c r="J5" s="1">
        <v>10</v>
      </c>
      <c r="K5" s="1"/>
      <c r="L5" s="1"/>
      <c r="M5" s="1">
        <f t="shared" si="0"/>
        <v>63</v>
      </c>
      <c r="N5" s="1">
        <v>90</v>
      </c>
      <c r="O5" s="1">
        <f t="shared" ref="O5:O11" si="1">M5-N5</f>
        <v>-27</v>
      </c>
      <c r="P5" s="12"/>
      <c r="Q5" s="1">
        <v>80</v>
      </c>
      <c r="S5" s="118"/>
      <c r="T5" s="53"/>
      <c r="U5" s="65"/>
    </row>
    <row r="6" spans="1:21" ht="15.6">
      <c r="A6" s="118"/>
      <c r="B6" s="1">
        <v>3</v>
      </c>
      <c r="C6" s="3">
        <v>76</v>
      </c>
      <c r="D6" s="3">
        <v>132</v>
      </c>
      <c r="E6" s="12">
        <v>130</v>
      </c>
      <c r="F6" s="1">
        <v>81</v>
      </c>
      <c r="G6" s="11">
        <v>34</v>
      </c>
      <c r="H6" s="1">
        <v>24</v>
      </c>
      <c r="I6" s="1"/>
      <c r="J6" s="1">
        <v>10</v>
      </c>
      <c r="K6" s="1"/>
      <c r="L6" s="1"/>
      <c r="M6" s="1">
        <f t="shared" si="0"/>
        <v>149</v>
      </c>
      <c r="N6" s="1">
        <v>120</v>
      </c>
      <c r="O6" s="1">
        <f t="shared" si="1"/>
        <v>29</v>
      </c>
      <c r="P6" s="12"/>
      <c r="Q6" s="1">
        <v>100</v>
      </c>
      <c r="S6" s="118"/>
      <c r="T6" s="53"/>
      <c r="U6" s="65"/>
    </row>
    <row r="7" spans="1:21" ht="15.6">
      <c r="A7" s="118"/>
      <c r="B7" s="1">
        <v>4</v>
      </c>
      <c r="C7" s="3">
        <v>74</v>
      </c>
      <c r="D7" s="3">
        <v>128</v>
      </c>
      <c r="E7" s="12">
        <v>190</v>
      </c>
      <c r="F7" s="1">
        <v>105</v>
      </c>
      <c r="G7" s="11">
        <v>60</v>
      </c>
      <c r="H7" s="1">
        <v>30</v>
      </c>
      <c r="I7" s="1"/>
      <c r="J7" s="1">
        <v>10</v>
      </c>
      <c r="K7" s="1"/>
      <c r="L7" s="1"/>
      <c r="M7" s="1">
        <f t="shared" si="0"/>
        <v>205</v>
      </c>
      <c r="N7" s="1">
        <v>240</v>
      </c>
      <c r="O7" s="1">
        <f t="shared" si="1"/>
        <v>-35</v>
      </c>
      <c r="P7" s="12"/>
      <c r="Q7" s="1">
        <v>80</v>
      </c>
      <c r="S7" s="118"/>
      <c r="T7" s="53"/>
      <c r="U7" s="65"/>
    </row>
    <row r="8" spans="1:21" ht="15.6">
      <c r="A8" s="118"/>
      <c r="B8" s="1">
        <v>5</v>
      </c>
      <c r="C8" s="3">
        <v>72</v>
      </c>
      <c r="D8" s="3">
        <v>124</v>
      </c>
      <c r="E8" s="12">
        <v>190</v>
      </c>
      <c r="F8" s="1">
        <v>80</v>
      </c>
      <c r="G8" s="11">
        <v>62</v>
      </c>
      <c r="H8" s="1">
        <v>35</v>
      </c>
      <c r="I8" s="1"/>
      <c r="J8" s="1">
        <v>10</v>
      </c>
      <c r="K8" s="1"/>
      <c r="L8" s="1"/>
      <c r="M8" s="1">
        <f t="shared" si="0"/>
        <v>187</v>
      </c>
      <c r="N8" s="1">
        <v>200</v>
      </c>
      <c r="O8" s="1">
        <f t="shared" si="1"/>
        <v>-13</v>
      </c>
      <c r="P8" s="12"/>
      <c r="Q8" s="1">
        <v>60</v>
      </c>
      <c r="S8" s="118"/>
      <c r="T8" s="53"/>
      <c r="U8" s="65"/>
    </row>
    <row r="9" spans="1:21" ht="15.6">
      <c r="A9" s="118"/>
      <c r="B9" s="1">
        <v>6</v>
      </c>
      <c r="C9" s="3">
        <v>70</v>
      </c>
      <c r="D9" s="3">
        <v>120</v>
      </c>
      <c r="E9" s="12">
        <v>70</v>
      </c>
      <c r="F9" s="1">
        <v>49</v>
      </c>
      <c r="G9" s="11">
        <v>22</v>
      </c>
      <c r="H9" s="1">
        <v>25</v>
      </c>
      <c r="I9" s="1"/>
      <c r="J9" s="1">
        <v>10</v>
      </c>
      <c r="K9" s="1"/>
      <c r="L9" s="1"/>
      <c r="M9" s="1">
        <f t="shared" si="0"/>
        <v>106</v>
      </c>
      <c r="N9" s="1">
        <v>60</v>
      </c>
      <c r="O9" s="1">
        <f t="shared" si="1"/>
        <v>46</v>
      </c>
      <c r="P9" s="12"/>
      <c r="Q9" s="1">
        <v>110</v>
      </c>
      <c r="S9" s="118"/>
      <c r="T9" s="53"/>
      <c r="U9" s="65"/>
    </row>
    <row r="10" spans="1:21" ht="15.6">
      <c r="A10" s="118"/>
      <c r="B10" s="1">
        <v>7</v>
      </c>
      <c r="C10" s="3">
        <v>68</v>
      </c>
      <c r="D10" s="3">
        <v>116</v>
      </c>
      <c r="E10" s="12">
        <v>60</v>
      </c>
      <c r="F10" s="1">
        <v>20</v>
      </c>
      <c r="G10" s="11">
        <v>18</v>
      </c>
      <c r="H10" s="1">
        <v>17</v>
      </c>
      <c r="I10" s="1"/>
      <c r="J10" s="1">
        <v>10</v>
      </c>
      <c r="K10" s="1"/>
      <c r="L10" s="1"/>
      <c r="M10" s="1">
        <f t="shared" si="0"/>
        <v>65</v>
      </c>
      <c r="N10" s="1">
        <v>30</v>
      </c>
      <c r="O10" s="1">
        <f t="shared" si="1"/>
        <v>35</v>
      </c>
      <c r="P10" s="12"/>
      <c r="Q10" s="1">
        <v>100</v>
      </c>
      <c r="S10" s="118"/>
      <c r="T10" s="53"/>
      <c r="U10" s="65"/>
    </row>
    <row r="11" spans="1:21" ht="15.6">
      <c r="A11" s="118"/>
      <c r="B11" s="1">
        <v>8</v>
      </c>
      <c r="C11" s="3">
        <v>66</v>
      </c>
      <c r="D11" s="3">
        <v>112</v>
      </c>
      <c r="E11" s="12"/>
      <c r="F11" s="1">
        <v>8</v>
      </c>
      <c r="G11" s="11">
        <v>11</v>
      </c>
      <c r="H11" s="2">
        <v>4</v>
      </c>
      <c r="I11" s="1"/>
      <c r="J11" s="1">
        <v>10</v>
      </c>
      <c r="K11" s="1"/>
      <c r="L11" s="1"/>
      <c r="M11" s="1">
        <f t="shared" si="0"/>
        <v>33</v>
      </c>
      <c r="N11" s="1"/>
      <c r="O11" s="1">
        <f t="shared" si="1"/>
        <v>33</v>
      </c>
      <c r="P11" s="12"/>
      <c r="Q11" s="1">
        <v>10</v>
      </c>
      <c r="S11" s="118"/>
      <c r="T11" s="53"/>
      <c r="U11" s="65"/>
    </row>
    <row r="12" spans="1:21" ht="15.6">
      <c r="A12" s="119"/>
      <c r="B12" s="121" t="s">
        <v>73</v>
      </c>
      <c r="C12" s="122"/>
      <c r="D12" s="123"/>
      <c r="E12" s="53">
        <v>680</v>
      </c>
      <c r="F12" s="1">
        <f t="shared" ref="F12:O12" si="2">SUM(F4:F11)</f>
        <v>380</v>
      </c>
      <c r="G12" s="1">
        <f t="shared" si="2"/>
        <v>232</v>
      </c>
      <c r="H12" s="1">
        <f t="shared" si="2"/>
        <v>156</v>
      </c>
      <c r="I12" s="1">
        <f t="shared" si="2"/>
        <v>0</v>
      </c>
      <c r="J12" s="1">
        <f t="shared" si="2"/>
        <v>80</v>
      </c>
      <c r="K12" s="1">
        <f t="shared" si="2"/>
        <v>0</v>
      </c>
      <c r="L12" s="1">
        <f t="shared" si="2"/>
        <v>0</v>
      </c>
      <c r="M12" s="1">
        <f t="shared" si="2"/>
        <v>848</v>
      </c>
      <c r="N12" s="1">
        <f t="shared" si="2"/>
        <v>770</v>
      </c>
      <c r="O12" s="1">
        <f t="shared" si="2"/>
        <v>78</v>
      </c>
      <c r="P12" s="35"/>
      <c r="Q12" s="1">
        <f>SUM(Q4:Q11)</f>
        <v>610</v>
      </c>
      <c r="S12" s="119"/>
      <c r="T12" s="65"/>
      <c r="U12" s="65"/>
    </row>
    <row r="13" spans="1:21" ht="31.2">
      <c r="A13" s="117" t="s">
        <v>21</v>
      </c>
      <c r="B13" s="1" t="s">
        <v>93</v>
      </c>
      <c r="C13" s="1" t="s">
        <v>22</v>
      </c>
      <c r="D13" s="1" t="s">
        <v>23</v>
      </c>
      <c r="E13" s="1" t="s">
        <v>24</v>
      </c>
      <c r="F13" s="1" t="s">
        <v>34</v>
      </c>
      <c r="G13" s="1" t="s">
        <v>35</v>
      </c>
      <c r="H13" s="1" t="s">
        <v>36</v>
      </c>
      <c r="I13" s="1" t="s">
        <v>37</v>
      </c>
      <c r="J13" s="1" t="s">
        <v>38</v>
      </c>
      <c r="K13" s="1" t="s">
        <v>39</v>
      </c>
      <c r="L13" s="1" t="s">
        <v>40</v>
      </c>
      <c r="M13" s="1" t="s">
        <v>11</v>
      </c>
      <c r="N13" s="1" t="s">
        <v>19</v>
      </c>
      <c r="O13" s="1" t="s">
        <v>41</v>
      </c>
      <c r="P13" s="1" t="s">
        <v>69</v>
      </c>
      <c r="Q13" s="1" t="s">
        <v>19</v>
      </c>
    </row>
    <row r="14" spans="1:21" ht="15.6">
      <c r="A14" s="118"/>
      <c r="B14" s="1">
        <v>1</v>
      </c>
      <c r="C14" s="3">
        <v>115</v>
      </c>
      <c r="D14" s="3">
        <v>105</v>
      </c>
      <c r="E14" s="3">
        <v>135</v>
      </c>
      <c r="F14" s="1">
        <v>14</v>
      </c>
      <c r="G14" s="13">
        <v>8</v>
      </c>
      <c r="H14" s="1">
        <v>11</v>
      </c>
      <c r="I14" s="1"/>
      <c r="J14" s="1">
        <v>10</v>
      </c>
      <c r="K14" s="1"/>
      <c r="L14" s="1"/>
      <c r="M14" s="1">
        <f t="shared" ref="M14:M24" si="3">SUM(F14:L14)</f>
        <v>43</v>
      </c>
      <c r="N14" s="1">
        <v>30</v>
      </c>
      <c r="O14" s="1">
        <f>M14-N14</f>
        <v>13</v>
      </c>
      <c r="P14" s="12">
        <v>40</v>
      </c>
      <c r="Q14" s="1">
        <v>33</v>
      </c>
    </row>
    <row r="15" spans="1:21" ht="15.6">
      <c r="A15" s="118"/>
      <c r="B15" s="1">
        <v>2</v>
      </c>
      <c r="C15" s="3">
        <v>115</v>
      </c>
      <c r="D15" s="3">
        <v>100</v>
      </c>
      <c r="E15" s="3">
        <v>130</v>
      </c>
      <c r="F15" s="1">
        <v>23</v>
      </c>
      <c r="G15" s="13">
        <v>14</v>
      </c>
      <c r="H15" s="1">
        <v>13</v>
      </c>
      <c r="I15" s="14"/>
      <c r="J15" s="1">
        <v>10</v>
      </c>
      <c r="K15" s="1"/>
      <c r="L15" s="1"/>
      <c r="M15" s="1">
        <f t="shared" si="3"/>
        <v>60</v>
      </c>
      <c r="N15" s="1">
        <v>80</v>
      </c>
      <c r="O15" s="1">
        <f t="shared" ref="O15:O24" si="4">M15-N15</f>
        <v>-20</v>
      </c>
      <c r="P15" s="12">
        <v>50</v>
      </c>
      <c r="Q15" s="1">
        <v>90</v>
      </c>
    </row>
    <row r="16" spans="1:21" ht="15.6">
      <c r="A16" s="118"/>
      <c r="B16" s="1">
        <v>3</v>
      </c>
      <c r="C16" s="3">
        <v>112</v>
      </c>
      <c r="D16" s="3">
        <v>96</v>
      </c>
      <c r="E16" s="3">
        <v>126</v>
      </c>
      <c r="F16" s="1">
        <v>49</v>
      </c>
      <c r="G16" s="13">
        <v>25</v>
      </c>
      <c r="H16" s="1">
        <v>11</v>
      </c>
      <c r="I16" s="14"/>
      <c r="J16" s="1">
        <v>10</v>
      </c>
      <c r="K16" s="1"/>
      <c r="L16" s="1"/>
      <c r="M16" s="1">
        <f t="shared" si="3"/>
        <v>95</v>
      </c>
      <c r="N16" s="1">
        <v>50</v>
      </c>
      <c r="O16" s="1">
        <f t="shared" si="4"/>
        <v>45</v>
      </c>
      <c r="P16" s="12">
        <v>120</v>
      </c>
      <c r="Q16" s="1">
        <v>110</v>
      </c>
    </row>
    <row r="17" spans="1:17" ht="15.6">
      <c r="A17" s="118"/>
      <c r="B17" s="1">
        <v>4</v>
      </c>
      <c r="C17" s="3">
        <v>109</v>
      </c>
      <c r="D17" s="3">
        <v>92</v>
      </c>
      <c r="E17" s="3">
        <v>122</v>
      </c>
      <c r="F17" s="1">
        <v>66</v>
      </c>
      <c r="G17" s="13">
        <v>37</v>
      </c>
      <c r="H17" s="1">
        <v>26</v>
      </c>
      <c r="I17" s="14"/>
      <c r="J17" s="1">
        <v>10</v>
      </c>
      <c r="K17" s="1"/>
      <c r="L17" s="1"/>
      <c r="M17" s="1">
        <f t="shared" si="3"/>
        <v>139</v>
      </c>
      <c r="N17" s="1">
        <v>90</v>
      </c>
      <c r="O17" s="1">
        <f t="shared" si="4"/>
        <v>49</v>
      </c>
      <c r="P17" s="12">
        <v>130</v>
      </c>
      <c r="Q17" s="1"/>
    </row>
    <row r="18" spans="1:17" ht="15.6">
      <c r="A18" s="118"/>
      <c r="B18" s="1">
        <v>5</v>
      </c>
      <c r="C18" s="3">
        <v>108</v>
      </c>
      <c r="D18" s="3">
        <v>88</v>
      </c>
      <c r="E18" s="3">
        <v>118</v>
      </c>
      <c r="F18" s="1">
        <v>65</v>
      </c>
      <c r="G18" s="13">
        <v>51</v>
      </c>
      <c r="H18" s="1">
        <v>25</v>
      </c>
      <c r="I18" s="14"/>
      <c r="J18" s="1">
        <v>10</v>
      </c>
      <c r="K18" s="1"/>
      <c r="L18" s="1"/>
      <c r="M18" s="1">
        <f t="shared" si="3"/>
        <v>151</v>
      </c>
      <c r="N18" s="1">
        <v>140</v>
      </c>
      <c r="O18" s="1">
        <f t="shared" si="4"/>
        <v>11</v>
      </c>
      <c r="P18" s="12">
        <v>150</v>
      </c>
      <c r="Q18" s="1">
        <v>100</v>
      </c>
    </row>
    <row r="19" spans="1:17" ht="15.6">
      <c r="A19" s="118"/>
      <c r="B19" s="1">
        <v>6</v>
      </c>
      <c r="C19" s="3">
        <v>108</v>
      </c>
      <c r="D19" s="3">
        <v>84</v>
      </c>
      <c r="E19" s="3">
        <v>114</v>
      </c>
      <c r="F19" s="1">
        <v>81</v>
      </c>
      <c r="G19" s="13">
        <v>23</v>
      </c>
      <c r="H19" s="1">
        <v>19</v>
      </c>
      <c r="I19" s="14"/>
      <c r="J19" s="1">
        <v>10</v>
      </c>
      <c r="K19" s="1"/>
      <c r="L19" s="1"/>
      <c r="M19" s="1">
        <f t="shared" si="3"/>
        <v>133</v>
      </c>
      <c r="N19" s="1">
        <v>50</v>
      </c>
      <c r="O19" s="1">
        <f t="shared" si="4"/>
        <v>83</v>
      </c>
      <c r="P19" s="12">
        <v>120</v>
      </c>
      <c r="Q19" s="1">
        <v>90</v>
      </c>
    </row>
    <row r="20" spans="1:17" ht="15.6">
      <c r="A20" s="118"/>
      <c r="B20" s="1">
        <v>7</v>
      </c>
      <c r="C20" s="3">
        <v>106</v>
      </c>
      <c r="D20" s="3">
        <v>82</v>
      </c>
      <c r="E20" s="3">
        <v>112</v>
      </c>
      <c r="F20" s="1">
        <v>32</v>
      </c>
      <c r="G20" s="13">
        <v>16</v>
      </c>
      <c r="H20" s="1">
        <v>15</v>
      </c>
      <c r="I20" s="14"/>
      <c r="J20" s="1">
        <v>10</v>
      </c>
      <c r="K20" s="1"/>
      <c r="L20" s="1"/>
      <c r="M20" s="1">
        <f t="shared" si="3"/>
        <v>73</v>
      </c>
      <c r="N20" s="1">
        <v>90</v>
      </c>
      <c r="O20" s="1">
        <f t="shared" si="4"/>
        <v>-17</v>
      </c>
      <c r="P20" s="12"/>
      <c r="Q20" s="1">
        <v>47</v>
      </c>
    </row>
    <row r="21" spans="1:17" ht="15.6">
      <c r="A21" s="118"/>
      <c r="B21" s="1">
        <v>8</v>
      </c>
      <c r="C21" s="3">
        <v>103</v>
      </c>
      <c r="D21" s="3">
        <v>80</v>
      </c>
      <c r="E21" s="3">
        <v>110</v>
      </c>
      <c r="F21" s="1">
        <v>23</v>
      </c>
      <c r="G21" s="13">
        <v>20</v>
      </c>
      <c r="H21" s="1">
        <v>18</v>
      </c>
      <c r="I21" s="14"/>
      <c r="J21" s="1">
        <v>10</v>
      </c>
      <c r="K21" s="1"/>
      <c r="L21" s="1"/>
      <c r="M21" s="1">
        <f t="shared" si="3"/>
        <v>71</v>
      </c>
      <c r="N21" s="1">
        <v>100</v>
      </c>
      <c r="O21" s="1">
        <f t="shared" si="4"/>
        <v>-29</v>
      </c>
      <c r="P21" s="12">
        <v>45</v>
      </c>
      <c r="Q21" s="1"/>
    </row>
    <row r="22" spans="1:17" ht="15.6">
      <c r="A22" s="118"/>
      <c r="B22" s="1">
        <v>9</v>
      </c>
      <c r="C22" s="3">
        <v>103</v>
      </c>
      <c r="D22" s="3">
        <v>78</v>
      </c>
      <c r="E22" s="3">
        <v>108</v>
      </c>
      <c r="F22" s="1">
        <v>8</v>
      </c>
      <c r="G22" s="13">
        <v>17</v>
      </c>
      <c r="H22" s="1">
        <v>8</v>
      </c>
      <c r="I22" s="14"/>
      <c r="J22" s="1"/>
      <c r="K22" s="1"/>
      <c r="L22" s="1"/>
      <c r="M22" s="1">
        <f t="shared" si="3"/>
        <v>33</v>
      </c>
      <c r="N22" s="1">
        <v>100</v>
      </c>
      <c r="O22" s="1">
        <f t="shared" si="4"/>
        <v>-67</v>
      </c>
      <c r="P22" s="12"/>
      <c r="Q22" s="1">
        <v>25</v>
      </c>
    </row>
    <row r="23" spans="1:17" ht="15.6">
      <c r="A23" s="118"/>
      <c r="B23" s="1">
        <v>10</v>
      </c>
      <c r="C23" s="3">
        <v>100</v>
      </c>
      <c r="D23" s="3">
        <v>76</v>
      </c>
      <c r="E23" s="3">
        <v>106</v>
      </c>
      <c r="F23" s="1">
        <v>16</v>
      </c>
      <c r="G23" s="13">
        <v>15</v>
      </c>
      <c r="H23" s="1">
        <v>8</v>
      </c>
      <c r="I23" s="14"/>
      <c r="J23" s="1"/>
      <c r="K23" s="1"/>
      <c r="L23" s="1"/>
      <c r="M23" s="1">
        <f t="shared" si="3"/>
        <v>39</v>
      </c>
      <c r="N23" s="1">
        <v>30</v>
      </c>
      <c r="O23" s="1">
        <f t="shared" si="4"/>
        <v>9</v>
      </c>
      <c r="P23" s="12">
        <v>25</v>
      </c>
      <c r="Q23" s="1">
        <v>27</v>
      </c>
    </row>
    <row r="24" spans="1:17" ht="14.25" customHeight="1">
      <c r="A24" s="118"/>
      <c r="B24" s="35" t="s">
        <v>20</v>
      </c>
      <c r="C24" s="36">
        <v>115</v>
      </c>
      <c r="D24" s="36">
        <v>127</v>
      </c>
      <c r="E24" s="36">
        <v>145</v>
      </c>
      <c r="F24" s="35">
        <v>4</v>
      </c>
      <c r="G24" s="35">
        <v>2</v>
      </c>
      <c r="H24" s="35">
        <v>1</v>
      </c>
      <c r="I24" s="35"/>
      <c r="J24" s="35"/>
      <c r="K24" s="35"/>
      <c r="L24" s="35"/>
      <c r="M24" s="35">
        <f t="shared" si="3"/>
        <v>7</v>
      </c>
      <c r="N24" s="35"/>
      <c r="O24" s="35">
        <f t="shared" si="4"/>
        <v>7</v>
      </c>
      <c r="P24" s="35">
        <v>4</v>
      </c>
      <c r="Q24" s="4"/>
    </row>
    <row r="25" spans="1:17" ht="14.25" customHeight="1">
      <c r="A25" s="119"/>
      <c r="B25" s="121" t="s">
        <v>73</v>
      </c>
      <c r="C25" s="122"/>
      <c r="D25" s="122"/>
      <c r="E25" s="123"/>
      <c r="F25" s="1">
        <f t="shared" ref="F25:O25" si="5">SUM(F14:F24)</f>
        <v>381</v>
      </c>
      <c r="G25" s="1">
        <f t="shared" si="5"/>
        <v>228</v>
      </c>
      <c r="H25" s="1">
        <f t="shared" si="5"/>
        <v>155</v>
      </c>
      <c r="I25" s="1">
        <f t="shared" si="5"/>
        <v>0</v>
      </c>
      <c r="J25" s="1">
        <f t="shared" si="5"/>
        <v>80</v>
      </c>
      <c r="K25" s="1">
        <f t="shared" si="5"/>
        <v>0</v>
      </c>
      <c r="L25" s="1">
        <f t="shared" si="5"/>
        <v>0</v>
      </c>
      <c r="M25" s="1">
        <f t="shared" si="5"/>
        <v>844</v>
      </c>
      <c r="N25" s="1">
        <f t="shared" si="5"/>
        <v>760</v>
      </c>
      <c r="O25" s="1">
        <f t="shared" si="5"/>
        <v>84</v>
      </c>
      <c r="P25" s="53">
        <v>684</v>
      </c>
      <c r="Q25" s="1">
        <f>SUM(Q14:Q23)</f>
        <v>522</v>
      </c>
    </row>
    <row r="26" spans="1:17" ht="14.25" customHeight="1">
      <c r="A26" s="51" t="s">
        <v>70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30"/>
    </row>
    <row r="27" spans="1:17" ht="14.25" customHeight="1">
      <c r="A27" s="124" t="s">
        <v>25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5"/>
      <c r="O27" s="125"/>
      <c r="P27" s="125"/>
      <c r="Q27" s="125"/>
    </row>
    <row r="28" spans="1:17" ht="14.25" customHeight="1">
      <c r="A28" s="126" t="s">
        <v>26</v>
      </c>
      <c r="B28" s="126"/>
      <c r="C28" s="9" t="s">
        <v>27</v>
      </c>
      <c r="D28" s="9"/>
      <c r="E28" s="120" t="s">
        <v>77</v>
      </c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</row>
    <row r="29" spans="1:17" ht="14.25" customHeight="1">
      <c r="A29" s="5"/>
      <c r="B29" s="5"/>
      <c r="C29" s="5"/>
      <c r="D29" s="120" t="s">
        <v>78</v>
      </c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8"/>
    </row>
  </sheetData>
  <mergeCells count="12">
    <mergeCell ref="S3:S12"/>
    <mergeCell ref="A1:Q1"/>
    <mergeCell ref="A2:Q2"/>
    <mergeCell ref="A27:Q27"/>
    <mergeCell ref="D29:P29"/>
    <mergeCell ref="A28:B28"/>
    <mergeCell ref="E28:Q28"/>
    <mergeCell ref="A3:A12"/>
    <mergeCell ref="A13:A25"/>
    <mergeCell ref="B25:E25"/>
    <mergeCell ref="B12:D12"/>
    <mergeCell ref="B26:P26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30"/>
  <sheetViews>
    <sheetView topLeftCell="A4" workbookViewId="0">
      <selection activeCell="M17" sqref="M17"/>
    </sheetView>
  </sheetViews>
  <sheetFormatPr defaultRowHeight="14.4"/>
  <sheetData>
    <row r="1" spans="1:7" ht="23.25" customHeight="1" thickBot="1">
      <c r="A1" s="129" t="s">
        <v>84</v>
      </c>
      <c r="B1" s="129"/>
      <c r="C1" s="129"/>
      <c r="D1" s="129"/>
      <c r="E1" s="129"/>
      <c r="F1" s="129"/>
      <c r="G1" s="129"/>
    </row>
    <row r="2" spans="1:7" ht="16.8" thickTop="1" thickBot="1">
      <c r="A2" s="207" t="s">
        <v>15</v>
      </c>
      <c r="B2" s="94" t="s">
        <v>16</v>
      </c>
      <c r="C2" s="94" t="s">
        <v>17</v>
      </c>
      <c r="D2" s="94" t="s">
        <v>18</v>
      </c>
      <c r="E2" s="98" t="s">
        <v>28</v>
      </c>
      <c r="F2" s="207" t="s">
        <v>75</v>
      </c>
      <c r="G2" s="207"/>
    </row>
    <row r="3" spans="1:7" ht="16.8" thickTop="1" thickBot="1">
      <c r="A3" s="207"/>
      <c r="B3" s="94">
        <v>1</v>
      </c>
      <c r="C3" s="208">
        <v>80</v>
      </c>
      <c r="D3" s="208">
        <v>140</v>
      </c>
      <c r="E3" s="94"/>
      <c r="F3" s="209"/>
      <c r="G3" s="209"/>
    </row>
    <row r="4" spans="1:7" ht="16.8" thickTop="1" thickBot="1">
      <c r="A4" s="207"/>
      <c r="B4" s="94">
        <v>2</v>
      </c>
      <c r="C4" s="208">
        <v>78</v>
      </c>
      <c r="D4" s="208">
        <v>136</v>
      </c>
      <c r="E4" s="94"/>
      <c r="F4" s="209"/>
      <c r="G4" s="209"/>
    </row>
    <row r="5" spans="1:7" ht="16.8" thickTop="1" thickBot="1">
      <c r="A5" s="207"/>
      <c r="B5" s="94">
        <v>3</v>
      </c>
      <c r="C5" s="210">
        <v>76</v>
      </c>
      <c r="D5" s="210">
        <v>132</v>
      </c>
      <c r="E5" s="211">
        <v>6</v>
      </c>
      <c r="F5" s="209"/>
      <c r="G5" s="209"/>
    </row>
    <row r="6" spans="1:7" ht="16.8" thickTop="1" thickBot="1">
      <c r="A6" s="207"/>
      <c r="B6" s="94">
        <v>4</v>
      </c>
      <c r="C6" s="208">
        <v>74</v>
      </c>
      <c r="D6" s="208">
        <v>128</v>
      </c>
      <c r="E6" s="211">
        <v>59</v>
      </c>
      <c r="F6" s="209"/>
      <c r="G6" s="209"/>
    </row>
    <row r="7" spans="1:7" ht="16.8" thickTop="1" thickBot="1">
      <c r="A7" s="207"/>
      <c r="B7" s="94">
        <v>5</v>
      </c>
      <c r="C7" s="208">
        <v>72</v>
      </c>
      <c r="D7" s="208">
        <v>124</v>
      </c>
      <c r="E7" s="211">
        <v>87</v>
      </c>
      <c r="F7" s="209"/>
      <c r="G7" s="209"/>
    </row>
    <row r="8" spans="1:7" ht="16.8" thickTop="1" thickBot="1">
      <c r="A8" s="207"/>
      <c r="B8" s="94">
        <v>6</v>
      </c>
      <c r="C8" s="208">
        <v>70</v>
      </c>
      <c r="D8" s="208">
        <v>120</v>
      </c>
      <c r="E8" s="211">
        <v>59</v>
      </c>
      <c r="F8" s="209"/>
      <c r="G8" s="209"/>
    </row>
    <row r="9" spans="1:7" ht="16.8" thickTop="1" thickBot="1">
      <c r="A9" s="207"/>
      <c r="B9" s="94">
        <v>7</v>
      </c>
      <c r="C9" s="208">
        <v>68</v>
      </c>
      <c r="D9" s="208">
        <v>116</v>
      </c>
      <c r="E9" s="94">
        <v>1</v>
      </c>
      <c r="F9" s="209"/>
      <c r="G9" s="209"/>
    </row>
    <row r="10" spans="1:7" ht="16.8" thickTop="1" thickBot="1">
      <c r="A10" s="207"/>
      <c r="B10" s="94">
        <v>8</v>
      </c>
      <c r="C10" s="208">
        <v>66</v>
      </c>
      <c r="D10" s="208">
        <v>112</v>
      </c>
      <c r="E10" s="94">
        <v>2</v>
      </c>
      <c r="F10" s="209"/>
      <c r="G10" s="209"/>
    </row>
    <row r="11" spans="1:7" ht="18" thickTop="1" thickBot="1">
      <c r="A11" s="207"/>
      <c r="B11" s="98" t="s">
        <v>104</v>
      </c>
      <c r="C11" s="212">
        <v>86</v>
      </c>
      <c r="D11" s="212">
        <v>154</v>
      </c>
      <c r="E11" s="98">
        <v>4</v>
      </c>
      <c r="F11" s="216" t="s">
        <v>108</v>
      </c>
      <c r="G11" s="217"/>
    </row>
    <row r="12" spans="1:7" ht="16.8" thickTop="1" thickBot="1">
      <c r="A12" s="207"/>
      <c r="B12" s="207" t="s">
        <v>11</v>
      </c>
      <c r="C12" s="207"/>
      <c r="D12" s="207"/>
      <c r="E12" s="94">
        <v>218</v>
      </c>
      <c r="F12" s="209"/>
      <c r="G12" s="209"/>
    </row>
    <row r="13" spans="1:7" ht="16.8" thickTop="1" thickBot="1">
      <c r="A13" s="207" t="s">
        <v>21</v>
      </c>
      <c r="B13" s="94" t="s">
        <v>93</v>
      </c>
      <c r="C13" s="94" t="s">
        <v>22</v>
      </c>
      <c r="D13" s="94" t="s">
        <v>23</v>
      </c>
      <c r="E13" s="94" t="s">
        <v>24</v>
      </c>
      <c r="F13" s="98" t="s">
        <v>80</v>
      </c>
      <c r="G13" s="94" t="s">
        <v>75</v>
      </c>
    </row>
    <row r="14" spans="1:7" ht="16.8" thickTop="1" thickBot="1">
      <c r="A14" s="207"/>
      <c r="B14" s="94">
        <v>1</v>
      </c>
      <c r="C14" s="208">
        <v>115</v>
      </c>
      <c r="D14" s="208">
        <v>105</v>
      </c>
      <c r="E14" s="208">
        <v>135</v>
      </c>
      <c r="F14" s="213"/>
      <c r="G14" s="94"/>
    </row>
    <row r="15" spans="1:7" ht="14.25" customHeight="1" thickTop="1" thickBot="1">
      <c r="A15" s="207"/>
      <c r="B15" s="94">
        <v>2</v>
      </c>
      <c r="C15" s="208">
        <v>115</v>
      </c>
      <c r="D15" s="208">
        <v>100</v>
      </c>
      <c r="E15" s="208">
        <v>130</v>
      </c>
      <c r="F15" s="104"/>
      <c r="G15" s="94"/>
    </row>
    <row r="16" spans="1:7" ht="14.25" customHeight="1" thickTop="1" thickBot="1">
      <c r="A16" s="207"/>
      <c r="B16" s="94">
        <v>3</v>
      </c>
      <c r="C16" s="208">
        <v>112</v>
      </c>
      <c r="D16" s="208">
        <v>96</v>
      </c>
      <c r="E16" s="208">
        <v>126</v>
      </c>
      <c r="F16" s="105">
        <v>3</v>
      </c>
      <c r="G16" s="94"/>
    </row>
    <row r="17" spans="1:8" ht="16.8" thickTop="1" thickBot="1">
      <c r="A17" s="207"/>
      <c r="B17" s="94">
        <v>4</v>
      </c>
      <c r="C17" s="208">
        <v>109</v>
      </c>
      <c r="D17" s="208">
        <v>92</v>
      </c>
      <c r="E17" s="208">
        <v>122</v>
      </c>
      <c r="F17" s="105">
        <v>36</v>
      </c>
      <c r="G17" s="94"/>
    </row>
    <row r="18" spans="1:8" ht="16.8" thickTop="1" thickBot="1">
      <c r="A18" s="207"/>
      <c r="B18" s="94">
        <v>5</v>
      </c>
      <c r="C18" s="208">
        <v>108</v>
      </c>
      <c r="D18" s="208">
        <v>88</v>
      </c>
      <c r="E18" s="208">
        <v>118</v>
      </c>
      <c r="F18" s="105">
        <v>67</v>
      </c>
      <c r="G18" s="94"/>
    </row>
    <row r="19" spans="1:8" ht="16.8" thickTop="1" thickBot="1">
      <c r="A19" s="207"/>
      <c r="B19" s="94">
        <v>6</v>
      </c>
      <c r="C19" s="208">
        <v>108</v>
      </c>
      <c r="D19" s="208">
        <v>84</v>
      </c>
      <c r="E19" s="208">
        <v>114</v>
      </c>
      <c r="F19" s="105">
        <v>28</v>
      </c>
      <c r="G19" s="94"/>
    </row>
    <row r="20" spans="1:8" ht="16.8" thickTop="1" thickBot="1">
      <c r="A20" s="207"/>
      <c r="B20" s="94">
        <v>7</v>
      </c>
      <c r="C20" s="208">
        <v>106</v>
      </c>
      <c r="D20" s="208">
        <v>82</v>
      </c>
      <c r="E20" s="208">
        <v>112</v>
      </c>
      <c r="F20" s="105">
        <v>9</v>
      </c>
      <c r="G20" s="94"/>
    </row>
    <row r="21" spans="1:8" ht="16.8" thickTop="1" thickBot="1">
      <c r="A21" s="207"/>
      <c r="B21" s="94">
        <v>8</v>
      </c>
      <c r="C21" s="208">
        <v>103</v>
      </c>
      <c r="D21" s="208">
        <v>80</v>
      </c>
      <c r="E21" s="208">
        <v>110</v>
      </c>
      <c r="F21" s="105"/>
      <c r="G21" s="94"/>
    </row>
    <row r="22" spans="1:8" ht="16.8" thickTop="1" thickBot="1">
      <c r="A22" s="207"/>
      <c r="B22" s="94">
        <v>9</v>
      </c>
      <c r="C22" s="208">
        <v>103</v>
      </c>
      <c r="D22" s="208">
        <v>78</v>
      </c>
      <c r="E22" s="208">
        <v>108</v>
      </c>
      <c r="F22" s="94">
        <v>25</v>
      </c>
      <c r="G22" s="94"/>
    </row>
    <row r="23" spans="1:8" ht="16.8" thickTop="1" thickBot="1">
      <c r="A23" s="207"/>
      <c r="B23" s="94">
        <v>10</v>
      </c>
      <c r="C23" s="208">
        <v>100</v>
      </c>
      <c r="D23" s="208">
        <v>76</v>
      </c>
      <c r="E23" s="208">
        <v>106</v>
      </c>
      <c r="F23" s="214">
        <v>7</v>
      </c>
      <c r="G23" s="94"/>
    </row>
    <row r="24" spans="1:8" ht="16.8" thickTop="1" thickBot="1">
      <c r="A24" s="207"/>
      <c r="B24" s="94">
        <v>11</v>
      </c>
      <c r="C24" s="208">
        <v>100</v>
      </c>
      <c r="D24" s="208">
        <v>72</v>
      </c>
      <c r="E24" s="208">
        <v>102</v>
      </c>
      <c r="F24" s="214">
        <v>9</v>
      </c>
      <c r="G24" s="94"/>
    </row>
    <row r="25" spans="1:8" ht="16.8" customHeight="1" thickTop="1" thickBot="1">
      <c r="A25" s="207"/>
      <c r="B25" s="98" t="s">
        <v>104</v>
      </c>
      <c r="C25" s="212">
        <v>115</v>
      </c>
      <c r="D25" s="212">
        <v>145</v>
      </c>
      <c r="E25" s="212">
        <v>160</v>
      </c>
      <c r="F25" s="215">
        <v>4</v>
      </c>
      <c r="G25" s="218" t="s">
        <v>108</v>
      </c>
      <c r="H25" s="206"/>
    </row>
    <row r="26" spans="1:8" ht="16.8" thickTop="1" thickBot="1">
      <c r="A26" s="207"/>
      <c r="B26" s="207" t="s">
        <v>11</v>
      </c>
      <c r="C26" s="207"/>
      <c r="D26" s="207"/>
      <c r="E26" s="207"/>
      <c r="F26" s="94">
        <v>188</v>
      </c>
      <c r="G26" s="94"/>
    </row>
    <row r="27" spans="1:8" ht="16.2" thickTop="1">
      <c r="A27" s="59" t="s">
        <v>95</v>
      </c>
      <c r="B27" s="132"/>
      <c r="C27" s="132"/>
      <c r="D27" s="132"/>
      <c r="E27" s="132"/>
      <c r="F27" s="132"/>
      <c r="G27" s="132"/>
    </row>
    <row r="28" spans="1:8" ht="15.6">
      <c r="A28" s="130" t="s">
        <v>25</v>
      </c>
      <c r="B28" s="130"/>
      <c r="C28" s="130"/>
      <c r="D28" s="130"/>
      <c r="E28" s="130"/>
      <c r="F28" s="130"/>
      <c r="G28" s="60"/>
    </row>
    <row r="29" spans="1:8" ht="15.6">
      <c r="A29" s="130" t="s">
        <v>105</v>
      </c>
      <c r="B29" s="130"/>
      <c r="C29" s="59" t="s">
        <v>27</v>
      </c>
      <c r="D29" s="59"/>
      <c r="E29" s="131" t="s">
        <v>106</v>
      </c>
      <c r="F29" s="131"/>
      <c r="G29" s="60"/>
    </row>
    <row r="30" spans="1:8" ht="15.6">
      <c r="A30" s="61"/>
      <c r="B30" s="61"/>
      <c r="C30" s="61"/>
      <c r="D30" s="130" t="s">
        <v>107</v>
      </c>
      <c r="E30" s="130"/>
      <c r="F30" s="130"/>
      <c r="G30" s="60"/>
    </row>
  </sheetData>
  <mergeCells count="21">
    <mergeCell ref="F11:G11"/>
    <mergeCell ref="A29:B29"/>
    <mergeCell ref="E29:F29"/>
    <mergeCell ref="D30:F30"/>
    <mergeCell ref="B27:G27"/>
    <mergeCell ref="B12:D12"/>
    <mergeCell ref="F12:G12"/>
    <mergeCell ref="A13:A26"/>
    <mergeCell ref="B26:E26"/>
    <mergeCell ref="A28:F28"/>
    <mergeCell ref="A2:A12"/>
    <mergeCell ref="F2:G2"/>
    <mergeCell ref="F3:G3"/>
    <mergeCell ref="F4:G4"/>
    <mergeCell ref="F5:G5"/>
    <mergeCell ref="F6:G6"/>
    <mergeCell ref="F7:G7"/>
    <mergeCell ref="F8:G8"/>
    <mergeCell ref="F9:G9"/>
    <mergeCell ref="F10:G10"/>
    <mergeCell ref="A1:G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W35"/>
  <sheetViews>
    <sheetView topLeftCell="A7" workbookViewId="0">
      <selection activeCell="D35" sqref="D35:P35"/>
    </sheetView>
  </sheetViews>
  <sheetFormatPr defaultRowHeight="14.4"/>
  <cols>
    <col min="2" max="2" width="12.109375" customWidth="1"/>
    <col min="3" max="3" width="15.88671875" customWidth="1"/>
    <col min="4" max="4" width="14.44140625" customWidth="1"/>
  </cols>
  <sheetData>
    <row r="1" spans="1:21" ht="13.5" customHeight="1">
      <c r="A1" s="133" t="s">
        <v>85</v>
      </c>
      <c r="B1" s="133"/>
      <c r="C1" s="133"/>
      <c r="D1" s="133"/>
      <c r="E1" s="133"/>
      <c r="F1" s="133"/>
      <c r="G1" s="133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21" ht="13.5" customHeight="1" thickBot="1">
      <c r="A2" s="134"/>
      <c r="B2" s="134"/>
      <c r="C2" s="134"/>
      <c r="D2" s="134"/>
      <c r="E2" s="134"/>
      <c r="F2" s="134"/>
      <c r="G2" s="134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21" ht="18" thickTop="1">
      <c r="A3" s="153" t="s">
        <v>0</v>
      </c>
      <c r="B3" s="68" t="s">
        <v>1</v>
      </c>
      <c r="C3" s="68" t="s">
        <v>2</v>
      </c>
      <c r="D3" s="68" t="s">
        <v>3</v>
      </c>
      <c r="E3" s="69" t="s">
        <v>13</v>
      </c>
      <c r="F3" s="139" t="s">
        <v>10</v>
      </c>
      <c r="G3" s="140"/>
      <c r="H3" s="67"/>
      <c r="I3" s="67"/>
      <c r="J3" s="67"/>
      <c r="K3" s="67"/>
      <c r="L3" s="67"/>
      <c r="M3" s="67"/>
      <c r="N3" s="67"/>
      <c r="O3" s="67"/>
      <c r="P3" s="67"/>
      <c r="Q3" s="70"/>
      <c r="R3" s="15"/>
      <c r="S3" s="15"/>
      <c r="T3" s="15"/>
      <c r="U3" s="31"/>
    </row>
    <row r="4" spans="1:21" ht="22.2">
      <c r="A4" s="154"/>
      <c r="B4" s="71">
        <v>1</v>
      </c>
      <c r="C4" s="72">
        <v>80</v>
      </c>
      <c r="D4" s="72">
        <v>140</v>
      </c>
      <c r="E4" s="73">
        <v>16</v>
      </c>
      <c r="F4" s="137"/>
      <c r="G4" s="138"/>
      <c r="H4" s="67"/>
      <c r="I4" s="67"/>
      <c r="J4" s="67"/>
      <c r="K4" s="67"/>
      <c r="L4" s="67"/>
      <c r="M4" s="67"/>
      <c r="N4" s="67"/>
      <c r="O4" s="67"/>
      <c r="P4" s="67"/>
      <c r="Q4" s="73"/>
      <c r="R4" s="16"/>
      <c r="S4" s="16"/>
      <c r="T4" s="16"/>
    </row>
    <row r="5" spans="1:21" ht="22.2">
      <c r="A5" s="154"/>
      <c r="B5" s="71">
        <v>2</v>
      </c>
      <c r="C5" s="72">
        <v>78</v>
      </c>
      <c r="D5" s="72">
        <v>136</v>
      </c>
      <c r="E5" s="73">
        <v>62</v>
      </c>
      <c r="F5" s="137"/>
      <c r="G5" s="138"/>
      <c r="H5" s="67"/>
      <c r="I5" s="67"/>
      <c r="J5" s="67"/>
      <c r="K5" s="67"/>
      <c r="L5" s="67"/>
      <c r="M5" s="67"/>
      <c r="N5" s="67"/>
      <c r="O5" s="67"/>
      <c r="P5" s="67"/>
      <c r="Q5" s="73"/>
      <c r="R5" s="16"/>
      <c r="S5" s="16"/>
      <c r="T5" s="16"/>
    </row>
    <row r="6" spans="1:21" ht="22.2">
      <c r="A6" s="154"/>
      <c r="B6" s="71">
        <v>3</v>
      </c>
      <c r="C6" s="6">
        <v>76</v>
      </c>
      <c r="D6" s="6">
        <v>132</v>
      </c>
      <c r="E6" s="73">
        <v>84</v>
      </c>
      <c r="F6" s="137"/>
      <c r="G6" s="138"/>
      <c r="H6" s="67"/>
      <c r="I6" s="67"/>
      <c r="J6" s="67"/>
      <c r="K6" s="67"/>
      <c r="L6" s="67"/>
      <c r="M6" s="67"/>
      <c r="N6" s="67"/>
      <c r="O6" s="67"/>
      <c r="P6" s="67"/>
      <c r="Q6" s="73"/>
      <c r="R6" s="16"/>
      <c r="S6" s="16"/>
      <c r="T6" s="16"/>
    </row>
    <row r="7" spans="1:21" ht="22.2">
      <c r="A7" s="154"/>
      <c r="B7" s="74">
        <v>4</v>
      </c>
      <c r="C7" s="6">
        <v>74</v>
      </c>
      <c r="D7" s="6">
        <v>128</v>
      </c>
      <c r="E7" s="73">
        <v>160</v>
      </c>
      <c r="F7" s="137"/>
      <c r="G7" s="138"/>
      <c r="H7" s="67"/>
      <c r="I7" s="67"/>
      <c r="J7" s="67"/>
      <c r="K7" s="67"/>
      <c r="L7" s="67"/>
      <c r="M7" s="67"/>
      <c r="N7" s="67"/>
      <c r="O7" s="67"/>
      <c r="P7" s="67"/>
      <c r="Q7" s="73"/>
      <c r="R7" s="16"/>
      <c r="S7" s="16"/>
      <c r="T7" s="16"/>
    </row>
    <row r="8" spans="1:21" ht="22.2">
      <c r="A8" s="154"/>
      <c r="B8" s="74">
        <v>5</v>
      </c>
      <c r="C8" s="6">
        <v>72</v>
      </c>
      <c r="D8" s="6">
        <v>124</v>
      </c>
      <c r="E8" s="73">
        <v>142</v>
      </c>
      <c r="F8" s="137"/>
      <c r="G8" s="138"/>
      <c r="H8" s="67"/>
      <c r="I8" s="67"/>
      <c r="J8" s="67"/>
      <c r="K8" s="67"/>
      <c r="L8" s="67"/>
      <c r="M8" s="67"/>
      <c r="N8" s="67"/>
      <c r="O8" s="67"/>
      <c r="P8" s="67"/>
      <c r="Q8" s="73"/>
      <c r="R8" s="16"/>
      <c r="S8" s="16"/>
      <c r="T8" s="16"/>
    </row>
    <row r="9" spans="1:21" ht="22.2">
      <c r="A9" s="154"/>
      <c r="B9" s="74">
        <v>6</v>
      </c>
      <c r="C9" s="6">
        <v>70</v>
      </c>
      <c r="D9" s="6">
        <v>120</v>
      </c>
      <c r="E9" s="73">
        <v>95</v>
      </c>
      <c r="F9" s="137"/>
      <c r="G9" s="138"/>
      <c r="H9" s="67"/>
      <c r="I9" s="67"/>
      <c r="J9" s="67"/>
      <c r="K9" s="67"/>
      <c r="L9" s="67"/>
      <c r="M9" s="67"/>
      <c r="N9" s="67"/>
      <c r="O9" s="67"/>
      <c r="P9" s="67"/>
      <c r="Q9" s="73"/>
      <c r="R9" s="16"/>
      <c r="S9" s="16"/>
      <c r="T9" s="16"/>
    </row>
    <row r="10" spans="1:21" ht="22.2">
      <c r="A10" s="154"/>
      <c r="B10" s="74">
        <v>7</v>
      </c>
      <c r="C10" s="6">
        <v>68</v>
      </c>
      <c r="D10" s="6">
        <v>116</v>
      </c>
      <c r="E10" s="73">
        <v>43</v>
      </c>
      <c r="F10" s="137"/>
      <c r="G10" s="138"/>
      <c r="H10" s="67"/>
      <c r="I10" s="67"/>
      <c r="J10" s="67"/>
      <c r="K10" s="67"/>
      <c r="L10" s="67"/>
      <c r="M10" s="67"/>
      <c r="N10" s="67"/>
      <c r="O10" s="67"/>
      <c r="P10" s="67"/>
      <c r="Q10" s="73"/>
      <c r="R10" s="16"/>
      <c r="S10" s="16"/>
      <c r="T10" s="16"/>
    </row>
    <row r="11" spans="1:21" ht="22.2">
      <c r="A11" s="154"/>
      <c r="B11" s="74">
        <v>8</v>
      </c>
      <c r="C11" s="6">
        <v>66</v>
      </c>
      <c r="D11" s="6">
        <v>112</v>
      </c>
      <c r="E11" s="73">
        <v>29</v>
      </c>
      <c r="F11" s="137"/>
      <c r="G11" s="138"/>
      <c r="H11" s="67"/>
      <c r="I11" s="67"/>
      <c r="J11" s="67"/>
      <c r="K11" s="67"/>
      <c r="L11" s="67"/>
      <c r="M11" s="67"/>
      <c r="N11" s="67"/>
      <c r="O11" s="67"/>
      <c r="P11" s="67"/>
      <c r="Q11" s="73"/>
      <c r="R11" s="16"/>
      <c r="S11" s="16"/>
      <c r="T11" s="16"/>
    </row>
    <row r="12" spans="1:21" ht="22.2">
      <c r="A12" s="154"/>
      <c r="B12" s="75" t="s">
        <v>4</v>
      </c>
      <c r="C12" s="47">
        <v>80</v>
      </c>
      <c r="D12" s="47">
        <v>144</v>
      </c>
      <c r="E12" s="73">
        <v>5</v>
      </c>
      <c r="F12" s="137"/>
      <c r="G12" s="138"/>
      <c r="H12" s="67"/>
      <c r="I12" s="67"/>
      <c r="J12" s="67"/>
      <c r="K12" s="67"/>
      <c r="L12" s="67"/>
      <c r="M12" s="67"/>
      <c r="N12" s="67"/>
      <c r="O12" s="67"/>
      <c r="P12" s="67"/>
      <c r="Q12" s="73"/>
      <c r="R12" s="16"/>
      <c r="S12" s="16"/>
      <c r="T12" s="16"/>
    </row>
    <row r="13" spans="1:21" ht="22.2">
      <c r="A13" s="154"/>
      <c r="B13" s="76" t="s">
        <v>76</v>
      </c>
      <c r="C13" s="77">
        <v>82</v>
      </c>
      <c r="D13" s="77">
        <v>148</v>
      </c>
      <c r="E13" s="73">
        <v>1</v>
      </c>
      <c r="F13" s="137"/>
      <c r="G13" s="138"/>
      <c r="H13" s="67"/>
      <c r="I13" s="67"/>
      <c r="J13" s="67"/>
      <c r="K13" s="67"/>
      <c r="L13" s="67"/>
      <c r="M13" s="67"/>
      <c r="N13" s="67"/>
      <c r="O13" s="67"/>
      <c r="P13" s="67"/>
      <c r="Q13" s="73"/>
      <c r="R13" s="16"/>
      <c r="S13" s="16"/>
      <c r="T13" s="16"/>
    </row>
    <row r="14" spans="1:21" ht="22.8" thickBot="1">
      <c r="A14" s="155"/>
      <c r="B14" s="150" t="s">
        <v>12</v>
      </c>
      <c r="C14" s="151"/>
      <c r="D14" s="152"/>
      <c r="E14" s="78">
        <v>637</v>
      </c>
      <c r="F14" s="148"/>
      <c r="G14" s="149"/>
      <c r="H14" s="67"/>
      <c r="I14" s="67"/>
      <c r="J14" s="67"/>
      <c r="K14" s="67"/>
      <c r="L14" s="67"/>
      <c r="M14" s="67"/>
      <c r="N14" s="67"/>
      <c r="O14" s="67"/>
      <c r="P14" s="67"/>
      <c r="Q14" s="73"/>
      <c r="R14" s="16"/>
      <c r="S14" s="16"/>
      <c r="T14" s="16"/>
    </row>
    <row r="15" spans="1:21" ht="22.8" thickTop="1">
      <c r="A15" s="141" t="s">
        <v>96</v>
      </c>
      <c r="B15" s="68" t="s">
        <v>91</v>
      </c>
      <c r="C15" s="68" t="s">
        <v>6</v>
      </c>
      <c r="D15" s="68" t="s">
        <v>7</v>
      </c>
      <c r="E15" s="68" t="s">
        <v>8</v>
      </c>
      <c r="F15" s="69" t="s">
        <v>14</v>
      </c>
      <c r="G15" s="69" t="s">
        <v>10</v>
      </c>
      <c r="H15" s="67"/>
      <c r="I15" s="67"/>
      <c r="J15" s="67"/>
      <c r="K15" s="67"/>
      <c r="L15" s="67"/>
      <c r="M15" s="67"/>
      <c r="N15" s="67"/>
      <c r="O15" s="67"/>
      <c r="P15" s="67"/>
      <c r="Q15" s="73"/>
      <c r="R15" s="16"/>
      <c r="S15" s="16"/>
      <c r="T15" s="16"/>
    </row>
    <row r="16" spans="1:21" ht="16.5" customHeight="1">
      <c r="A16" s="142"/>
      <c r="B16" s="74">
        <v>1</v>
      </c>
      <c r="C16" s="6">
        <v>115</v>
      </c>
      <c r="D16" s="6">
        <v>105</v>
      </c>
      <c r="E16" s="6">
        <v>135</v>
      </c>
      <c r="F16" s="73">
        <v>34</v>
      </c>
      <c r="G16" s="79"/>
      <c r="H16" s="67"/>
      <c r="I16" s="67"/>
      <c r="J16" s="67"/>
      <c r="K16" s="67"/>
      <c r="L16" s="67"/>
      <c r="M16" s="67"/>
      <c r="N16" s="67"/>
      <c r="O16" s="67"/>
      <c r="P16" s="67"/>
      <c r="Q16" s="73"/>
      <c r="R16" s="16"/>
      <c r="S16" s="16"/>
      <c r="T16" s="16"/>
    </row>
    <row r="17" spans="1:23" ht="16.5" customHeight="1">
      <c r="A17" s="142"/>
      <c r="B17" s="74">
        <v>2</v>
      </c>
      <c r="C17" s="6">
        <v>115</v>
      </c>
      <c r="D17" s="6">
        <v>100</v>
      </c>
      <c r="E17" s="6">
        <v>130</v>
      </c>
      <c r="F17" s="73">
        <v>45</v>
      </c>
      <c r="G17" s="79"/>
      <c r="H17" s="67"/>
      <c r="I17" s="67"/>
      <c r="J17" s="67"/>
      <c r="K17" s="67"/>
      <c r="L17" s="67"/>
      <c r="M17" s="67"/>
      <c r="N17" s="67"/>
      <c r="O17" s="67"/>
      <c r="P17" s="67"/>
      <c r="Q17" s="73"/>
      <c r="R17" s="16"/>
      <c r="S17" s="16"/>
      <c r="T17" s="16"/>
    </row>
    <row r="18" spans="1:23" ht="14.25" customHeight="1">
      <c r="A18" s="142"/>
      <c r="B18" s="74">
        <v>3</v>
      </c>
      <c r="C18" s="6">
        <v>112</v>
      </c>
      <c r="D18" s="6">
        <v>96</v>
      </c>
      <c r="E18" s="6">
        <v>126</v>
      </c>
      <c r="F18" s="73">
        <v>84</v>
      </c>
      <c r="G18" s="79"/>
      <c r="H18" s="67"/>
      <c r="I18" s="67"/>
      <c r="J18" s="67"/>
      <c r="K18" s="67"/>
      <c r="L18" s="67"/>
      <c r="M18" s="67"/>
      <c r="N18" s="67"/>
      <c r="O18" s="67"/>
      <c r="P18" s="67"/>
      <c r="Q18" s="73"/>
      <c r="R18" s="16"/>
      <c r="S18" s="58"/>
      <c r="T18" s="16"/>
      <c r="U18" s="63"/>
      <c r="V18" s="63"/>
      <c r="W18" s="64"/>
    </row>
    <row r="19" spans="1:23" ht="15" customHeight="1">
      <c r="A19" s="142"/>
      <c r="B19" s="74">
        <v>4</v>
      </c>
      <c r="C19" s="6">
        <v>109</v>
      </c>
      <c r="D19" s="6">
        <v>92</v>
      </c>
      <c r="E19" s="6">
        <v>122</v>
      </c>
      <c r="F19" s="73">
        <v>133</v>
      </c>
      <c r="G19" s="79"/>
      <c r="H19" s="67"/>
      <c r="I19" s="67"/>
      <c r="J19" s="67"/>
      <c r="K19" s="67"/>
      <c r="L19" s="67"/>
      <c r="M19" s="67"/>
      <c r="N19" s="67"/>
      <c r="O19" s="67"/>
      <c r="P19" s="67"/>
      <c r="Q19" s="73"/>
      <c r="R19" s="16"/>
      <c r="S19" s="58"/>
      <c r="T19" s="16"/>
    </row>
    <row r="20" spans="1:23" ht="18.75" customHeight="1">
      <c r="A20" s="142"/>
      <c r="B20" s="74">
        <v>5</v>
      </c>
      <c r="C20" s="6">
        <v>108</v>
      </c>
      <c r="D20" s="6">
        <v>88</v>
      </c>
      <c r="E20" s="6">
        <v>118</v>
      </c>
      <c r="F20" s="73">
        <v>95</v>
      </c>
      <c r="G20" s="79"/>
      <c r="H20" s="67"/>
      <c r="I20" s="67"/>
      <c r="J20" s="67"/>
      <c r="K20" s="67"/>
      <c r="L20" s="67"/>
      <c r="M20" s="67"/>
      <c r="N20" s="67"/>
      <c r="O20" s="67"/>
      <c r="P20" s="67"/>
      <c r="Q20" s="73"/>
      <c r="R20" s="16"/>
      <c r="S20" s="16"/>
      <c r="T20" s="16"/>
    </row>
    <row r="21" spans="1:23">
      <c r="A21" s="142"/>
      <c r="B21" s="74">
        <v>6</v>
      </c>
      <c r="C21" s="6">
        <v>108</v>
      </c>
      <c r="D21" s="6">
        <v>84</v>
      </c>
      <c r="E21" s="6">
        <v>114</v>
      </c>
      <c r="F21" s="73">
        <v>89</v>
      </c>
      <c r="G21" s="79"/>
      <c r="H21" s="67"/>
      <c r="I21" s="67"/>
      <c r="J21" s="67"/>
      <c r="K21" s="67"/>
      <c r="L21" s="67"/>
      <c r="M21" s="67"/>
      <c r="N21" s="67"/>
      <c r="O21" s="67"/>
      <c r="P21" s="67"/>
      <c r="Q21" s="75"/>
      <c r="R21" s="36"/>
      <c r="S21" s="36"/>
    </row>
    <row r="22" spans="1:23">
      <c r="A22" s="142"/>
      <c r="B22" s="74">
        <v>7</v>
      </c>
      <c r="C22" s="6">
        <v>106</v>
      </c>
      <c r="D22" s="6">
        <v>82</v>
      </c>
      <c r="E22" s="6">
        <v>112</v>
      </c>
      <c r="F22" s="73">
        <v>62</v>
      </c>
      <c r="G22" s="79"/>
      <c r="H22" s="67"/>
      <c r="I22" s="67"/>
      <c r="J22" s="67"/>
      <c r="K22" s="67"/>
      <c r="L22" s="67"/>
      <c r="M22" s="67"/>
      <c r="N22" s="67"/>
      <c r="O22" s="67"/>
      <c r="P22" s="67"/>
      <c r="Q22" s="76"/>
      <c r="R22" s="62"/>
      <c r="S22" s="62"/>
    </row>
    <row r="23" spans="1:23">
      <c r="A23" s="142"/>
      <c r="B23" s="74">
        <v>8</v>
      </c>
      <c r="C23" s="6">
        <v>103</v>
      </c>
      <c r="D23" s="6">
        <v>80</v>
      </c>
      <c r="E23" s="6">
        <v>110</v>
      </c>
      <c r="F23" s="73">
        <v>30</v>
      </c>
      <c r="G23" s="79"/>
      <c r="H23" s="67"/>
      <c r="I23" s="67"/>
      <c r="J23" s="67"/>
      <c r="K23" s="67"/>
      <c r="L23" s="67"/>
      <c r="M23" s="67"/>
      <c r="N23" s="67"/>
      <c r="O23" s="67"/>
      <c r="P23" s="67"/>
      <c r="Q23" s="75"/>
      <c r="R23" s="36"/>
      <c r="S23" s="36"/>
      <c r="T23" s="36"/>
    </row>
    <row r="24" spans="1:23">
      <c r="A24" s="142"/>
      <c r="B24" s="74">
        <v>9</v>
      </c>
      <c r="C24" s="6">
        <v>103</v>
      </c>
      <c r="D24" s="6">
        <v>78</v>
      </c>
      <c r="E24" s="6">
        <v>108</v>
      </c>
      <c r="F24" s="73">
        <v>15</v>
      </c>
      <c r="G24" s="79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1:23">
      <c r="A25" s="142"/>
      <c r="B25" s="74">
        <v>10</v>
      </c>
      <c r="C25" s="6">
        <v>100</v>
      </c>
      <c r="D25" s="6">
        <v>76</v>
      </c>
      <c r="E25" s="6">
        <v>106</v>
      </c>
      <c r="F25" s="73">
        <v>18</v>
      </c>
      <c r="G25" s="79"/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6" spans="1:23">
      <c r="A26" s="142"/>
      <c r="B26" s="74">
        <v>11</v>
      </c>
      <c r="C26" s="6">
        <v>100</v>
      </c>
      <c r="D26" s="6">
        <v>72</v>
      </c>
      <c r="E26" s="6">
        <v>102</v>
      </c>
      <c r="F26" s="73">
        <v>12</v>
      </c>
      <c r="G26" s="79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1:23">
      <c r="A27" s="142"/>
      <c r="B27" s="74">
        <v>12</v>
      </c>
      <c r="C27" s="6">
        <v>97</v>
      </c>
      <c r="D27" s="6">
        <v>70</v>
      </c>
      <c r="E27" s="6">
        <v>100</v>
      </c>
      <c r="F27" s="73">
        <v>3</v>
      </c>
      <c r="G27" s="79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1:23">
      <c r="A28" s="142"/>
      <c r="B28" s="74">
        <v>13</v>
      </c>
      <c r="C28" s="6">
        <v>97</v>
      </c>
      <c r="D28" s="6">
        <v>68</v>
      </c>
      <c r="E28" s="6">
        <v>98</v>
      </c>
      <c r="F28" s="73">
        <v>3</v>
      </c>
      <c r="G28" s="79"/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1:23">
      <c r="A29" s="142"/>
      <c r="B29" s="75" t="s">
        <v>4</v>
      </c>
      <c r="C29" s="47">
        <v>115</v>
      </c>
      <c r="D29" s="47">
        <v>127</v>
      </c>
      <c r="E29" s="47">
        <v>145</v>
      </c>
      <c r="F29" s="73">
        <v>7</v>
      </c>
      <c r="G29" s="79"/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1:23">
      <c r="A30" s="142"/>
      <c r="B30" s="76" t="s">
        <v>76</v>
      </c>
      <c r="C30" s="77">
        <v>115</v>
      </c>
      <c r="D30" s="77">
        <v>132</v>
      </c>
      <c r="E30" s="77">
        <v>150</v>
      </c>
      <c r="F30" s="73">
        <v>1</v>
      </c>
      <c r="G30" s="79"/>
      <c r="H30" s="67"/>
      <c r="I30" s="67"/>
      <c r="J30" s="67"/>
      <c r="K30" s="67"/>
      <c r="L30" s="67"/>
      <c r="M30" s="67"/>
      <c r="N30" s="67"/>
      <c r="O30" s="67"/>
      <c r="P30" s="67"/>
      <c r="Q30" s="67"/>
    </row>
    <row r="31" spans="1:23" ht="15" thickBot="1">
      <c r="A31" s="143"/>
      <c r="B31" s="144" t="s">
        <v>12</v>
      </c>
      <c r="C31" s="144"/>
      <c r="D31" s="144"/>
      <c r="E31" s="144"/>
      <c r="F31" s="73">
        <v>631</v>
      </c>
      <c r="G31" s="80"/>
      <c r="H31" s="67"/>
      <c r="I31" s="67"/>
      <c r="J31" s="67"/>
      <c r="K31" s="67"/>
      <c r="L31" s="67"/>
      <c r="M31" s="67"/>
      <c r="N31" s="67"/>
      <c r="O31" s="67"/>
      <c r="P31" s="67"/>
      <c r="Q31" s="67"/>
    </row>
    <row r="32" spans="1:23" ht="15" thickTop="1">
      <c r="A32" s="81" t="s">
        <v>59</v>
      </c>
      <c r="B32" s="145"/>
      <c r="C32" s="145"/>
      <c r="D32" s="145"/>
      <c r="E32" s="145"/>
      <c r="F32" s="145"/>
      <c r="G32" s="145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1:17">
      <c r="A33" s="135" t="s">
        <v>25</v>
      </c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6"/>
      <c r="O33" s="136"/>
      <c r="P33" s="136"/>
      <c r="Q33" s="136"/>
    </row>
    <row r="34" spans="1:17">
      <c r="A34" s="146" t="s">
        <v>26</v>
      </c>
      <c r="B34" s="146"/>
      <c r="C34" s="82" t="s">
        <v>27</v>
      </c>
      <c r="D34" s="82" t="s">
        <v>77</v>
      </c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</row>
    <row r="35" spans="1:17">
      <c r="A35" s="83"/>
      <c r="B35" s="83"/>
      <c r="C35" s="83" t="s">
        <v>78</v>
      </c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84"/>
    </row>
  </sheetData>
  <mergeCells count="22">
    <mergeCell ref="A34:B34"/>
    <mergeCell ref="E34:Q34"/>
    <mergeCell ref="D35:P35"/>
    <mergeCell ref="F14:G14"/>
    <mergeCell ref="B14:D14"/>
    <mergeCell ref="A3:A14"/>
    <mergeCell ref="A1:G2"/>
    <mergeCell ref="A33:Q33"/>
    <mergeCell ref="F7:G7"/>
    <mergeCell ref="F6:G6"/>
    <mergeCell ref="F5:G5"/>
    <mergeCell ref="F4:G4"/>
    <mergeCell ref="F3:G3"/>
    <mergeCell ref="F13:G13"/>
    <mergeCell ref="F11:G11"/>
    <mergeCell ref="F10:G10"/>
    <mergeCell ref="F9:G9"/>
    <mergeCell ref="F8:G8"/>
    <mergeCell ref="F12:G12"/>
    <mergeCell ref="A15:A31"/>
    <mergeCell ref="B31:E31"/>
    <mergeCell ref="B32:G3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41"/>
  <sheetViews>
    <sheetView topLeftCell="A13" workbookViewId="0">
      <selection activeCell="L31" sqref="L31"/>
    </sheetView>
  </sheetViews>
  <sheetFormatPr defaultRowHeight="14.4"/>
  <sheetData>
    <row r="1" spans="1:7" ht="28.5" customHeight="1" thickBot="1">
      <c r="A1" s="163" t="s">
        <v>86</v>
      </c>
      <c r="B1" s="163"/>
      <c r="C1" s="163"/>
      <c r="D1" s="163"/>
      <c r="E1" s="163"/>
      <c r="F1" s="163"/>
      <c r="G1" s="163"/>
    </row>
    <row r="2" spans="1:7" ht="16.2" thickTop="1">
      <c r="A2" s="157" t="s">
        <v>81</v>
      </c>
      <c r="B2" s="17" t="s">
        <v>42</v>
      </c>
      <c r="C2" s="17" t="s">
        <v>43</v>
      </c>
      <c r="D2" s="17" t="s">
        <v>44</v>
      </c>
      <c r="E2" s="48" t="s">
        <v>45</v>
      </c>
      <c r="F2" s="167" t="s">
        <v>46</v>
      </c>
      <c r="G2" s="168"/>
    </row>
    <row r="3" spans="1:7" ht="15.6">
      <c r="A3" s="158"/>
      <c r="B3" s="18">
        <v>1</v>
      </c>
      <c r="C3" s="19">
        <v>80</v>
      </c>
      <c r="D3" s="19">
        <v>140</v>
      </c>
      <c r="E3" s="41"/>
      <c r="F3" s="164"/>
      <c r="G3" s="164"/>
    </row>
    <row r="4" spans="1:7" ht="15.6">
      <c r="A4" s="158"/>
      <c r="B4" s="18">
        <v>2</v>
      </c>
      <c r="C4" s="19">
        <v>78</v>
      </c>
      <c r="D4" s="19">
        <v>136</v>
      </c>
      <c r="E4" s="41"/>
      <c r="F4" s="164"/>
      <c r="G4" s="164"/>
    </row>
    <row r="5" spans="1:7" ht="15.6">
      <c r="A5" s="158"/>
      <c r="B5" s="18">
        <v>3</v>
      </c>
      <c r="C5" s="21">
        <v>76</v>
      </c>
      <c r="D5" s="21">
        <v>132</v>
      </c>
      <c r="E5" s="201">
        <v>3</v>
      </c>
      <c r="F5" s="164"/>
      <c r="G5" s="164"/>
    </row>
    <row r="6" spans="1:7" ht="15.6">
      <c r="A6" s="158"/>
      <c r="B6" s="20">
        <v>4</v>
      </c>
      <c r="C6" s="22">
        <v>74</v>
      </c>
      <c r="D6" s="22">
        <v>128</v>
      </c>
      <c r="E6" s="201">
        <v>6</v>
      </c>
      <c r="F6" s="164"/>
      <c r="G6" s="164"/>
    </row>
    <row r="7" spans="1:7" ht="15.6">
      <c r="A7" s="158"/>
      <c r="B7" s="20">
        <v>5</v>
      </c>
      <c r="C7" s="22">
        <v>72</v>
      </c>
      <c r="D7" s="22">
        <v>124</v>
      </c>
      <c r="E7" s="201">
        <v>8</v>
      </c>
      <c r="F7" s="164"/>
      <c r="G7" s="164"/>
    </row>
    <row r="8" spans="1:7" ht="15.6">
      <c r="A8" s="158"/>
      <c r="B8" s="20">
        <v>6</v>
      </c>
      <c r="C8" s="22">
        <v>70</v>
      </c>
      <c r="D8" s="22">
        <v>120</v>
      </c>
      <c r="E8" s="201">
        <v>3</v>
      </c>
      <c r="F8" s="164"/>
      <c r="G8" s="164"/>
    </row>
    <row r="9" spans="1:7" ht="15.6">
      <c r="A9" s="158"/>
      <c r="B9" s="20">
        <v>7</v>
      </c>
      <c r="C9" s="22">
        <v>68</v>
      </c>
      <c r="D9" s="22">
        <v>116</v>
      </c>
      <c r="E9" s="201">
        <v>6</v>
      </c>
      <c r="F9" s="164"/>
      <c r="G9" s="164"/>
    </row>
    <row r="10" spans="1:7" ht="15.6">
      <c r="A10" s="158"/>
      <c r="B10" s="20">
        <v>8</v>
      </c>
      <c r="C10" s="22">
        <v>66</v>
      </c>
      <c r="D10" s="22">
        <v>112</v>
      </c>
      <c r="E10" s="201">
        <v>5</v>
      </c>
      <c r="F10" s="164"/>
      <c r="G10" s="164"/>
    </row>
    <row r="11" spans="1:7" ht="15.6">
      <c r="A11" s="158"/>
      <c r="B11" s="41" t="s">
        <v>47</v>
      </c>
      <c r="C11" s="42">
        <v>80</v>
      </c>
      <c r="D11" s="42">
        <v>144</v>
      </c>
      <c r="E11" s="41"/>
      <c r="F11" s="164"/>
      <c r="G11" s="164"/>
    </row>
    <row r="12" spans="1:7" ht="16.2" thickBot="1">
      <c r="A12" s="166"/>
      <c r="B12" s="172" t="s">
        <v>11</v>
      </c>
      <c r="C12" s="172"/>
      <c r="D12" s="172"/>
      <c r="E12" s="49">
        <v>31</v>
      </c>
      <c r="F12" s="173"/>
      <c r="G12" s="174"/>
    </row>
    <row r="13" spans="1:7" ht="16.2" thickTop="1">
      <c r="A13" s="157" t="s">
        <v>48</v>
      </c>
      <c r="B13" s="17" t="s">
        <v>42</v>
      </c>
      <c r="C13" s="17" t="s">
        <v>43</v>
      </c>
      <c r="D13" s="17" t="s">
        <v>44</v>
      </c>
      <c r="E13" s="48" t="s">
        <v>45</v>
      </c>
      <c r="F13" s="167" t="s">
        <v>46</v>
      </c>
      <c r="G13" s="168"/>
    </row>
    <row r="14" spans="1:7" ht="15.6">
      <c r="A14" s="158"/>
      <c r="B14" s="18">
        <v>1</v>
      </c>
      <c r="C14" s="19">
        <v>80</v>
      </c>
      <c r="D14" s="19">
        <v>140</v>
      </c>
      <c r="E14" s="202">
        <v>2</v>
      </c>
      <c r="F14" s="164"/>
      <c r="G14" s="165"/>
    </row>
    <row r="15" spans="1:7" ht="15.6">
      <c r="A15" s="158"/>
      <c r="B15" s="18">
        <v>2</v>
      </c>
      <c r="C15" s="19">
        <v>78</v>
      </c>
      <c r="D15" s="19">
        <v>136</v>
      </c>
      <c r="E15" s="202">
        <v>4</v>
      </c>
      <c r="F15" s="164"/>
      <c r="G15" s="165"/>
    </row>
    <row r="16" spans="1:7" ht="15.6">
      <c r="A16" s="158"/>
      <c r="B16" s="18">
        <v>3</v>
      </c>
      <c r="C16" s="21">
        <v>76</v>
      </c>
      <c r="D16" s="21">
        <v>132</v>
      </c>
      <c r="E16" s="202">
        <v>4</v>
      </c>
      <c r="F16" s="164"/>
      <c r="G16" s="165"/>
    </row>
    <row r="17" spans="1:7" ht="15.6">
      <c r="A17" s="158"/>
      <c r="B17" s="20">
        <v>4</v>
      </c>
      <c r="C17" s="22">
        <v>74</v>
      </c>
      <c r="D17" s="22">
        <v>128</v>
      </c>
      <c r="E17" s="202">
        <v>4</v>
      </c>
      <c r="F17" s="164"/>
      <c r="G17" s="165"/>
    </row>
    <row r="18" spans="1:7" ht="15.6">
      <c r="A18" s="158"/>
      <c r="B18" s="20">
        <v>5</v>
      </c>
      <c r="C18" s="22">
        <v>72</v>
      </c>
      <c r="D18" s="22">
        <v>124</v>
      </c>
      <c r="E18" s="202">
        <v>7</v>
      </c>
      <c r="F18" s="164"/>
      <c r="G18" s="165"/>
    </row>
    <row r="19" spans="1:7" ht="15.6">
      <c r="A19" s="158"/>
      <c r="B19" s="20">
        <v>6</v>
      </c>
      <c r="C19" s="22">
        <v>70</v>
      </c>
      <c r="D19" s="22">
        <v>120</v>
      </c>
      <c r="E19" s="202">
        <v>3</v>
      </c>
      <c r="F19" s="164"/>
      <c r="G19" s="165"/>
    </row>
    <row r="20" spans="1:7" ht="15.6">
      <c r="A20" s="158"/>
      <c r="B20" s="20">
        <v>7</v>
      </c>
      <c r="C20" s="22">
        <v>68</v>
      </c>
      <c r="D20" s="22">
        <v>116</v>
      </c>
      <c r="E20" s="41"/>
      <c r="F20" s="164"/>
      <c r="G20" s="165"/>
    </row>
    <row r="21" spans="1:7" ht="15.6">
      <c r="A21" s="158"/>
      <c r="B21" s="20">
        <v>8</v>
      </c>
      <c r="C21" s="22">
        <v>66</v>
      </c>
      <c r="D21" s="22">
        <v>112</v>
      </c>
      <c r="E21" s="41"/>
      <c r="F21" s="164"/>
      <c r="G21" s="165"/>
    </row>
    <row r="22" spans="1:7" ht="15.6">
      <c r="A22" s="158"/>
      <c r="B22" s="41" t="s">
        <v>47</v>
      </c>
      <c r="C22" s="42">
        <v>80</v>
      </c>
      <c r="D22" s="42">
        <v>144</v>
      </c>
      <c r="E22" s="41"/>
      <c r="F22" s="164"/>
      <c r="G22" s="165"/>
    </row>
    <row r="23" spans="1:7" ht="16.2" thickBot="1">
      <c r="A23" s="159"/>
      <c r="B23" s="169" t="s">
        <v>49</v>
      </c>
      <c r="C23" s="169"/>
      <c r="D23" s="169"/>
      <c r="E23" s="50">
        <v>24</v>
      </c>
      <c r="F23" s="170"/>
      <c r="G23" s="171"/>
    </row>
    <row r="24" spans="1:7" ht="16.2" thickTop="1">
      <c r="A24" s="157" t="s">
        <v>50</v>
      </c>
      <c r="B24" s="17" t="s">
        <v>91</v>
      </c>
      <c r="C24" s="17" t="s">
        <v>51</v>
      </c>
      <c r="D24" s="17" t="s">
        <v>52</v>
      </c>
      <c r="E24" s="48" t="s">
        <v>53</v>
      </c>
      <c r="F24" s="48" t="s">
        <v>54</v>
      </c>
      <c r="G24" s="48" t="s">
        <v>46</v>
      </c>
    </row>
    <row r="25" spans="1:7" ht="15.6">
      <c r="A25" s="158"/>
      <c r="B25" s="20">
        <v>1</v>
      </c>
      <c r="C25" s="22">
        <v>115</v>
      </c>
      <c r="D25" s="22">
        <v>105</v>
      </c>
      <c r="E25" s="22">
        <v>135</v>
      </c>
      <c r="F25" s="203">
        <v>2</v>
      </c>
      <c r="G25" s="20"/>
    </row>
    <row r="26" spans="1:7" ht="15.6">
      <c r="A26" s="158"/>
      <c r="B26" s="20">
        <v>2</v>
      </c>
      <c r="C26" s="22">
        <v>115</v>
      </c>
      <c r="D26" s="22">
        <v>100</v>
      </c>
      <c r="E26" s="22">
        <v>130</v>
      </c>
      <c r="F26" s="203">
        <v>4</v>
      </c>
      <c r="G26" s="20"/>
    </row>
    <row r="27" spans="1:7" ht="15.6">
      <c r="A27" s="158"/>
      <c r="B27" s="20">
        <v>3</v>
      </c>
      <c r="C27" s="22">
        <v>112</v>
      </c>
      <c r="D27" s="22">
        <v>96</v>
      </c>
      <c r="E27" s="22">
        <v>126</v>
      </c>
      <c r="F27" s="204">
        <v>9</v>
      </c>
      <c r="G27" s="20"/>
    </row>
    <row r="28" spans="1:7" ht="15.6">
      <c r="A28" s="158"/>
      <c r="B28" s="20">
        <v>4</v>
      </c>
      <c r="C28" s="22">
        <v>109</v>
      </c>
      <c r="D28" s="22">
        <v>92</v>
      </c>
      <c r="E28" s="22">
        <v>122</v>
      </c>
      <c r="F28" s="204">
        <v>6</v>
      </c>
      <c r="G28" s="20"/>
    </row>
    <row r="29" spans="1:7" ht="15.6">
      <c r="A29" s="158"/>
      <c r="B29" s="20">
        <v>5</v>
      </c>
      <c r="C29" s="22">
        <v>108</v>
      </c>
      <c r="D29" s="22">
        <v>88</v>
      </c>
      <c r="E29" s="22">
        <v>118</v>
      </c>
      <c r="F29" s="204">
        <v>12</v>
      </c>
      <c r="G29" s="20"/>
    </row>
    <row r="30" spans="1:7" ht="15.6">
      <c r="A30" s="158"/>
      <c r="B30" s="20">
        <v>6</v>
      </c>
      <c r="C30" s="22">
        <v>108</v>
      </c>
      <c r="D30" s="22">
        <v>84</v>
      </c>
      <c r="E30" s="22">
        <v>114</v>
      </c>
      <c r="F30" s="204">
        <v>5</v>
      </c>
      <c r="G30" s="20"/>
    </row>
    <row r="31" spans="1:7" ht="15.6">
      <c r="A31" s="158"/>
      <c r="B31" s="20">
        <v>7</v>
      </c>
      <c r="C31" s="22">
        <v>106</v>
      </c>
      <c r="D31" s="22">
        <v>82</v>
      </c>
      <c r="E31" s="22">
        <v>112</v>
      </c>
      <c r="F31" s="204">
        <v>9</v>
      </c>
      <c r="G31" s="20"/>
    </row>
    <row r="32" spans="1:7" ht="15.6">
      <c r="A32" s="158"/>
      <c r="B32" s="20">
        <v>8</v>
      </c>
      <c r="C32" s="22">
        <v>103</v>
      </c>
      <c r="D32" s="22">
        <v>80</v>
      </c>
      <c r="E32" s="22">
        <v>110</v>
      </c>
      <c r="F32" s="204">
        <v>3</v>
      </c>
      <c r="G32" s="20"/>
    </row>
    <row r="33" spans="1:7" ht="15.6">
      <c r="A33" s="158"/>
      <c r="B33" s="20">
        <v>9</v>
      </c>
      <c r="C33" s="22">
        <v>103</v>
      </c>
      <c r="D33" s="22">
        <v>78</v>
      </c>
      <c r="E33" s="22">
        <v>108</v>
      </c>
      <c r="F33" s="204">
        <v>3</v>
      </c>
      <c r="G33" s="20"/>
    </row>
    <row r="34" spans="1:7" ht="15.6">
      <c r="A34" s="158"/>
      <c r="B34" s="20">
        <v>10</v>
      </c>
      <c r="C34" s="22">
        <v>100</v>
      </c>
      <c r="D34" s="22">
        <v>76</v>
      </c>
      <c r="E34" s="22">
        <v>106</v>
      </c>
      <c r="F34" s="205"/>
      <c r="G34" s="20"/>
    </row>
    <row r="35" spans="1:7" ht="15.6">
      <c r="A35" s="158"/>
      <c r="B35" s="20">
        <v>11</v>
      </c>
      <c r="C35" s="22">
        <v>100</v>
      </c>
      <c r="D35" s="22">
        <v>72</v>
      </c>
      <c r="E35" s="22">
        <v>102</v>
      </c>
      <c r="F35" s="205">
        <v>1</v>
      </c>
      <c r="G35" s="20"/>
    </row>
    <row r="36" spans="1:7" ht="15.6">
      <c r="A36" s="158"/>
      <c r="B36" s="20">
        <v>12</v>
      </c>
      <c r="C36" s="22">
        <v>97</v>
      </c>
      <c r="D36" s="22">
        <v>70</v>
      </c>
      <c r="E36" s="22">
        <v>100</v>
      </c>
      <c r="F36" s="204">
        <v>1</v>
      </c>
      <c r="G36" s="20"/>
    </row>
    <row r="37" spans="1:7" ht="16.2" thickBot="1">
      <c r="A37" s="159"/>
      <c r="B37" s="160" t="s">
        <v>49</v>
      </c>
      <c r="C37" s="160"/>
      <c r="D37" s="160"/>
      <c r="E37" s="160"/>
      <c r="F37" s="56">
        <v>55</v>
      </c>
      <c r="G37" s="20"/>
    </row>
    <row r="38" spans="1:7" ht="16.2" thickTop="1">
      <c r="A38" s="29" t="s">
        <v>64</v>
      </c>
      <c r="B38" s="156"/>
      <c r="C38" s="156"/>
      <c r="D38" s="156"/>
      <c r="E38" s="156"/>
      <c r="F38" s="156"/>
      <c r="G38" s="156"/>
    </row>
    <row r="39" spans="1:7" ht="15.6">
      <c r="A39" s="161" t="s">
        <v>92</v>
      </c>
      <c r="B39" s="161"/>
      <c r="C39" s="161"/>
      <c r="D39" s="161"/>
      <c r="E39" s="161"/>
      <c r="F39" s="161"/>
      <c r="G39" s="161"/>
    </row>
    <row r="40" spans="1:7" ht="31.2">
      <c r="A40" s="23" t="s">
        <v>55</v>
      </c>
      <c r="B40" s="23"/>
      <c r="C40" s="24" t="s">
        <v>56</v>
      </c>
      <c r="D40" s="24"/>
      <c r="E40" s="23" t="s">
        <v>57</v>
      </c>
      <c r="F40" s="23"/>
      <c r="G40" s="25"/>
    </row>
    <row r="41" spans="1:7" ht="15.6">
      <c r="A41" s="26"/>
      <c r="B41" s="26"/>
      <c r="C41" s="26"/>
      <c r="D41" s="162" t="s">
        <v>58</v>
      </c>
      <c r="E41" s="162"/>
      <c r="F41" s="162"/>
      <c r="G41" s="162"/>
    </row>
  </sheetData>
  <mergeCells count="32">
    <mergeCell ref="B23:D23"/>
    <mergeCell ref="F23:G23"/>
    <mergeCell ref="F11:G11"/>
    <mergeCell ref="B12:D12"/>
    <mergeCell ref="F12:G12"/>
    <mergeCell ref="F13:G13"/>
    <mergeCell ref="F14:G14"/>
    <mergeCell ref="F15:G15"/>
    <mergeCell ref="F16:G16"/>
    <mergeCell ref="F17:G17"/>
    <mergeCell ref="F18:G18"/>
    <mergeCell ref="A1:G1"/>
    <mergeCell ref="F19:G19"/>
    <mergeCell ref="F20:G20"/>
    <mergeCell ref="F21:G21"/>
    <mergeCell ref="F22:G22"/>
    <mergeCell ref="A13:A23"/>
    <mergeCell ref="A2:A12"/>
    <mergeCell ref="F2:G2"/>
    <mergeCell ref="F3:G3"/>
    <mergeCell ref="F4:G4"/>
    <mergeCell ref="F5:G5"/>
    <mergeCell ref="F6:G6"/>
    <mergeCell ref="F7:G7"/>
    <mergeCell ref="F8:G8"/>
    <mergeCell ref="F9:G9"/>
    <mergeCell ref="F10:G10"/>
    <mergeCell ref="B38:G38"/>
    <mergeCell ref="A24:A37"/>
    <mergeCell ref="B37:E37"/>
    <mergeCell ref="A39:G39"/>
    <mergeCell ref="D41:G4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N20" sqref="N20"/>
    </sheetView>
  </sheetViews>
  <sheetFormatPr defaultRowHeight="14.4"/>
  <cols>
    <col min="1" max="1" width="15.109375" customWidth="1"/>
    <col min="2" max="2" width="8.88671875" customWidth="1"/>
  </cols>
  <sheetData>
    <row r="1" spans="1:7" ht="23.4" customHeight="1" thickBot="1">
      <c r="A1" s="178" t="s">
        <v>87</v>
      </c>
      <c r="B1" s="178"/>
      <c r="C1" s="178"/>
      <c r="D1" s="178"/>
      <c r="E1" s="178"/>
      <c r="F1" s="178"/>
      <c r="G1" s="178"/>
    </row>
    <row r="2" spans="1:7" ht="16.8" thickTop="1" thickBot="1">
      <c r="A2" s="175" t="s">
        <v>0</v>
      </c>
      <c r="B2" s="92" t="s">
        <v>1</v>
      </c>
      <c r="C2" s="92" t="s">
        <v>2</v>
      </c>
      <c r="D2" s="92" t="s">
        <v>3</v>
      </c>
      <c r="E2" s="93" t="s">
        <v>13</v>
      </c>
      <c r="F2" s="179" t="s">
        <v>71</v>
      </c>
      <c r="G2" s="179"/>
    </row>
    <row r="3" spans="1:7" ht="16.8" thickTop="1" thickBot="1">
      <c r="A3" s="175"/>
      <c r="B3" s="94">
        <v>1</v>
      </c>
      <c r="C3" s="95">
        <v>80</v>
      </c>
      <c r="D3" s="95">
        <v>140</v>
      </c>
      <c r="E3" s="96">
        <v>8</v>
      </c>
      <c r="F3" s="177"/>
      <c r="G3" s="177"/>
    </row>
    <row r="4" spans="1:7" ht="16.8" thickTop="1" thickBot="1">
      <c r="A4" s="175"/>
      <c r="B4" s="94">
        <v>2</v>
      </c>
      <c r="C4" s="95">
        <v>78</v>
      </c>
      <c r="D4" s="95">
        <v>136</v>
      </c>
      <c r="E4" s="96">
        <v>10</v>
      </c>
      <c r="F4" s="177"/>
      <c r="G4" s="177"/>
    </row>
    <row r="5" spans="1:7" ht="16.8" thickTop="1" thickBot="1">
      <c r="A5" s="175"/>
      <c r="B5" s="94">
        <v>3</v>
      </c>
      <c r="C5" s="97">
        <v>76</v>
      </c>
      <c r="D5" s="97">
        <v>132</v>
      </c>
      <c r="E5" s="98">
        <v>26</v>
      </c>
      <c r="F5" s="177"/>
      <c r="G5" s="177"/>
    </row>
    <row r="6" spans="1:7" ht="16.8" thickTop="1" thickBot="1">
      <c r="A6" s="175"/>
      <c r="B6" s="92">
        <v>4</v>
      </c>
      <c r="C6" s="99">
        <v>74</v>
      </c>
      <c r="D6" s="99">
        <v>128</v>
      </c>
      <c r="E6" s="96">
        <v>32</v>
      </c>
      <c r="F6" s="177"/>
      <c r="G6" s="177"/>
    </row>
    <row r="7" spans="1:7" ht="16.8" thickTop="1" thickBot="1">
      <c r="A7" s="175"/>
      <c r="B7" s="92">
        <v>5</v>
      </c>
      <c r="C7" s="99">
        <v>72</v>
      </c>
      <c r="D7" s="99">
        <v>124</v>
      </c>
      <c r="E7" s="96">
        <v>43</v>
      </c>
      <c r="F7" s="177"/>
      <c r="G7" s="177"/>
    </row>
    <row r="8" spans="1:7" ht="16.8" thickTop="1" thickBot="1">
      <c r="A8" s="175"/>
      <c r="B8" s="92">
        <v>6</v>
      </c>
      <c r="C8" s="99">
        <v>70</v>
      </c>
      <c r="D8" s="99">
        <v>120</v>
      </c>
      <c r="E8" s="100">
        <v>27</v>
      </c>
      <c r="F8" s="177"/>
      <c r="G8" s="177"/>
    </row>
    <row r="9" spans="1:7" ht="16.8" thickTop="1" thickBot="1">
      <c r="A9" s="175"/>
      <c r="B9" s="92">
        <v>7</v>
      </c>
      <c r="C9" s="99">
        <v>68</v>
      </c>
      <c r="D9" s="99">
        <v>116</v>
      </c>
      <c r="E9" s="98">
        <v>16</v>
      </c>
      <c r="F9" s="177"/>
      <c r="G9" s="177"/>
    </row>
    <row r="10" spans="1:7" ht="16.8" thickTop="1" thickBot="1">
      <c r="A10" s="175"/>
      <c r="B10" s="92">
        <v>8</v>
      </c>
      <c r="C10" s="99">
        <v>66</v>
      </c>
      <c r="D10" s="99">
        <v>112</v>
      </c>
      <c r="E10" s="98">
        <v>1</v>
      </c>
      <c r="F10" s="177"/>
      <c r="G10" s="177"/>
    </row>
    <row r="11" spans="1:7" ht="16.8" thickTop="1" thickBot="1">
      <c r="A11" s="175"/>
      <c r="B11" s="93" t="s">
        <v>4</v>
      </c>
      <c r="C11" s="101">
        <v>80</v>
      </c>
      <c r="D11" s="101">
        <v>144</v>
      </c>
      <c r="E11" s="98">
        <v>3</v>
      </c>
      <c r="F11" s="177"/>
      <c r="G11" s="177"/>
    </row>
    <row r="12" spans="1:7" ht="16.8" thickTop="1" thickBot="1">
      <c r="A12" s="175"/>
      <c r="B12" s="175" t="s">
        <v>12</v>
      </c>
      <c r="C12" s="175"/>
      <c r="D12" s="175"/>
      <c r="E12" s="98">
        <v>166</v>
      </c>
      <c r="F12" s="177"/>
      <c r="G12" s="177"/>
    </row>
    <row r="13" spans="1:7" ht="16.8" thickTop="1" thickBot="1">
      <c r="A13" s="175" t="s">
        <v>5</v>
      </c>
      <c r="B13" s="92" t="s">
        <v>91</v>
      </c>
      <c r="C13" s="92" t="s">
        <v>6</v>
      </c>
      <c r="D13" s="92" t="s">
        <v>7</v>
      </c>
      <c r="E13" s="93" t="s">
        <v>8</v>
      </c>
      <c r="F13" s="93" t="s">
        <v>14</v>
      </c>
      <c r="G13" s="93" t="s">
        <v>10</v>
      </c>
    </row>
    <row r="14" spans="1:7" ht="16.8" thickTop="1" thickBot="1">
      <c r="A14" s="175"/>
      <c r="B14" s="92">
        <v>1</v>
      </c>
      <c r="C14" s="99">
        <v>115</v>
      </c>
      <c r="D14" s="99">
        <v>105</v>
      </c>
      <c r="E14" s="101">
        <v>135</v>
      </c>
      <c r="F14" s="102">
        <v>9</v>
      </c>
      <c r="G14" s="103"/>
    </row>
    <row r="15" spans="1:7" ht="16.8" thickTop="1" thickBot="1">
      <c r="A15" s="175"/>
      <c r="B15" s="92">
        <v>2</v>
      </c>
      <c r="C15" s="99">
        <v>115</v>
      </c>
      <c r="D15" s="99">
        <v>100</v>
      </c>
      <c r="E15" s="101">
        <v>130</v>
      </c>
      <c r="F15" s="102">
        <v>10</v>
      </c>
      <c r="G15" s="103"/>
    </row>
    <row r="16" spans="1:7" ht="16.8" thickTop="1" thickBot="1">
      <c r="A16" s="175"/>
      <c r="B16" s="92">
        <v>3</v>
      </c>
      <c r="C16" s="99">
        <v>112</v>
      </c>
      <c r="D16" s="99">
        <v>96</v>
      </c>
      <c r="E16" s="101">
        <v>126</v>
      </c>
      <c r="F16" s="102">
        <v>22</v>
      </c>
      <c r="G16" s="103"/>
    </row>
    <row r="17" spans="1:7" ht="16.8" thickTop="1" thickBot="1">
      <c r="A17" s="175"/>
      <c r="B17" s="92">
        <v>4</v>
      </c>
      <c r="C17" s="99">
        <v>109</v>
      </c>
      <c r="D17" s="99">
        <v>92</v>
      </c>
      <c r="E17" s="101">
        <v>122</v>
      </c>
      <c r="F17" s="102">
        <v>39</v>
      </c>
      <c r="G17" s="103"/>
    </row>
    <row r="18" spans="1:7" ht="16.8" thickTop="1" thickBot="1">
      <c r="A18" s="175"/>
      <c r="B18" s="92">
        <v>5</v>
      </c>
      <c r="C18" s="99">
        <v>108</v>
      </c>
      <c r="D18" s="99">
        <v>88</v>
      </c>
      <c r="E18" s="101">
        <v>118</v>
      </c>
      <c r="F18" s="102">
        <v>30</v>
      </c>
      <c r="G18" s="103"/>
    </row>
    <row r="19" spans="1:7" ht="16.8" thickTop="1" thickBot="1">
      <c r="A19" s="175"/>
      <c r="B19" s="92">
        <v>6</v>
      </c>
      <c r="C19" s="99">
        <v>108</v>
      </c>
      <c r="D19" s="99">
        <v>84</v>
      </c>
      <c r="E19" s="101">
        <v>114</v>
      </c>
      <c r="F19" s="104">
        <v>24</v>
      </c>
      <c r="G19" s="103"/>
    </row>
    <row r="20" spans="1:7" ht="16.8" thickTop="1" thickBot="1">
      <c r="A20" s="175"/>
      <c r="B20" s="92">
        <v>7</v>
      </c>
      <c r="C20" s="99">
        <v>106</v>
      </c>
      <c r="D20" s="99">
        <v>82</v>
      </c>
      <c r="E20" s="99">
        <v>112</v>
      </c>
      <c r="F20" s="105">
        <v>8</v>
      </c>
      <c r="G20" s="92"/>
    </row>
    <row r="21" spans="1:7" ht="16.8" thickTop="1" thickBot="1">
      <c r="A21" s="175"/>
      <c r="B21" s="92">
        <v>8</v>
      </c>
      <c r="C21" s="99">
        <v>103</v>
      </c>
      <c r="D21" s="99">
        <v>80</v>
      </c>
      <c r="E21" s="99">
        <v>110</v>
      </c>
      <c r="F21" s="106">
        <v>7</v>
      </c>
      <c r="G21" s="92"/>
    </row>
    <row r="22" spans="1:7" ht="16.8" thickTop="1" thickBot="1">
      <c r="A22" s="175"/>
      <c r="B22" s="92">
        <v>9</v>
      </c>
      <c r="C22" s="99">
        <v>103</v>
      </c>
      <c r="D22" s="99">
        <v>78</v>
      </c>
      <c r="E22" s="99">
        <v>108</v>
      </c>
      <c r="F22" s="94">
        <v>10</v>
      </c>
      <c r="G22" s="92"/>
    </row>
    <row r="23" spans="1:7" ht="16.8" thickTop="1" thickBot="1">
      <c r="A23" s="175"/>
      <c r="B23" s="92">
        <v>10</v>
      </c>
      <c r="C23" s="99">
        <v>100</v>
      </c>
      <c r="D23" s="99">
        <v>76</v>
      </c>
      <c r="E23" s="99">
        <v>106</v>
      </c>
      <c r="F23" s="94">
        <v>3</v>
      </c>
      <c r="G23" s="92"/>
    </row>
    <row r="24" spans="1:7" ht="16.8" thickTop="1" thickBot="1">
      <c r="A24" s="175"/>
      <c r="B24" s="92">
        <v>11</v>
      </c>
      <c r="C24" s="99">
        <v>100</v>
      </c>
      <c r="D24" s="99">
        <v>72</v>
      </c>
      <c r="E24" s="99">
        <v>102</v>
      </c>
      <c r="F24" s="92">
        <v>1</v>
      </c>
      <c r="G24" s="92"/>
    </row>
    <row r="25" spans="1:7" ht="16.8" thickTop="1" thickBot="1">
      <c r="A25" s="175"/>
      <c r="B25" s="93" t="s">
        <v>4</v>
      </c>
      <c r="C25" s="101">
        <v>115</v>
      </c>
      <c r="D25" s="101">
        <v>127</v>
      </c>
      <c r="E25" s="101">
        <v>145</v>
      </c>
      <c r="F25" s="107">
        <v>3</v>
      </c>
      <c r="G25" s="92"/>
    </row>
    <row r="26" spans="1:7" ht="16.8" thickTop="1" thickBot="1">
      <c r="A26" s="175"/>
      <c r="B26" s="175" t="s">
        <v>12</v>
      </c>
      <c r="C26" s="175"/>
      <c r="D26" s="175"/>
      <c r="E26" s="175"/>
      <c r="F26" s="92">
        <v>166</v>
      </c>
      <c r="G26" s="93"/>
    </row>
    <row r="27" spans="1:7" ht="16.8" thickTop="1" thickBot="1">
      <c r="A27" s="108" t="s">
        <v>59</v>
      </c>
      <c r="B27" s="175"/>
      <c r="C27" s="175"/>
      <c r="D27" s="175"/>
      <c r="E27" s="175"/>
      <c r="F27" s="175"/>
      <c r="G27" s="109"/>
    </row>
    <row r="28" spans="1:7" ht="15" customHeight="1" thickTop="1">
      <c r="A28" s="176" t="s">
        <v>101</v>
      </c>
      <c r="B28" s="176"/>
      <c r="C28" s="176"/>
      <c r="D28" s="176"/>
      <c r="E28" s="176"/>
      <c r="F28" s="176"/>
    </row>
    <row r="29" spans="1:7" ht="15.6">
      <c r="A29" s="126" t="s">
        <v>88</v>
      </c>
      <c r="B29" s="126"/>
      <c r="C29" s="27" t="s">
        <v>62</v>
      </c>
      <c r="D29" s="27"/>
      <c r="E29" s="120" t="s">
        <v>99</v>
      </c>
      <c r="F29" s="120"/>
    </row>
    <row r="30" spans="1:7" ht="14.25" customHeight="1">
      <c r="A30" s="5"/>
      <c r="B30" s="5"/>
      <c r="C30" s="5"/>
      <c r="D30" s="126" t="s">
        <v>100</v>
      </c>
      <c r="E30" s="126"/>
      <c r="F30" s="126"/>
    </row>
  </sheetData>
  <mergeCells count="21">
    <mergeCell ref="A1:G1"/>
    <mergeCell ref="A2:A12"/>
    <mergeCell ref="F2:G2"/>
    <mergeCell ref="F3:G3"/>
    <mergeCell ref="F4:G4"/>
    <mergeCell ref="F5:G5"/>
    <mergeCell ref="F6:G6"/>
    <mergeCell ref="D30:F30"/>
    <mergeCell ref="F7:G7"/>
    <mergeCell ref="F8:G8"/>
    <mergeCell ref="F9:G9"/>
    <mergeCell ref="F10:G10"/>
    <mergeCell ref="F11:G11"/>
    <mergeCell ref="B12:D12"/>
    <mergeCell ref="F12:G12"/>
    <mergeCell ref="B27:F27"/>
    <mergeCell ref="A13:A26"/>
    <mergeCell ref="B26:E26"/>
    <mergeCell ref="A28:F28"/>
    <mergeCell ref="A29:B29"/>
    <mergeCell ref="E29:F29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37"/>
  <sheetViews>
    <sheetView topLeftCell="A13" workbookViewId="0">
      <selection activeCell="N24" sqref="N24"/>
    </sheetView>
  </sheetViews>
  <sheetFormatPr defaultRowHeight="14.4"/>
  <cols>
    <col min="1" max="1" width="15.109375" customWidth="1"/>
    <col min="2" max="2" width="8.88671875" customWidth="1"/>
  </cols>
  <sheetData>
    <row r="1" spans="1:7" ht="23.4" customHeight="1" thickBot="1">
      <c r="A1" s="178" t="s">
        <v>89</v>
      </c>
      <c r="B1" s="178"/>
      <c r="C1" s="178"/>
      <c r="D1" s="178"/>
      <c r="E1" s="178"/>
      <c r="F1" s="178"/>
      <c r="G1" s="178"/>
    </row>
    <row r="2" spans="1:7" ht="16.2" thickTop="1">
      <c r="A2" s="180" t="s">
        <v>81</v>
      </c>
      <c r="B2" s="34" t="s">
        <v>1</v>
      </c>
      <c r="C2" s="34" t="s">
        <v>2</v>
      </c>
      <c r="D2" s="34" t="s">
        <v>3</v>
      </c>
      <c r="E2" s="34" t="s">
        <v>13</v>
      </c>
      <c r="F2" s="192" t="s">
        <v>66</v>
      </c>
      <c r="G2" s="193"/>
    </row>
    <row r="3" spans="1:7" ht="15.6">
      <c r="A3" s="181"/>
      <c r="B3" s="45">
        <v>1</v>
      </c>
      <c r="C3" s="46">
        <v>80</v>
      </c>
      <c r="D3" s="46">
        <v>140</v>
      </c>
      <c r="E3" s="45"/>
      <c r="F3" s="187"/>
      <c r="G3" s="188"/>
    </row>
    <row r="4" spans="1:7" ht="15.6">
      <c r="A4" s="181"/>
      <c r="B4" s="45">
        <v>2</v>
      </c>
      <c r="C4" s="46">
        <v>78</v>
      </c>
      <c r="D4" s="46">
        <v>136</v>
      </c>
      <c r="E4" s="46"/>
      <c r="F4" s="187"/>
      <c r="G4" s="188"/>
    </row>
    <row r="5" spans="1:7" ht="15.6">
      <c r="A5" s="181"/>
      <c r="B5" s="45">
        <v>3</v>
      </c>
      <c r="C5" s="47">
        <v>76</v>
      </c>
      <c r="D5" s="47">
        <v>132</v>
      </c>
      <c r="E5" s="35"/>
      <c r="F5" s="187"/>
      <c r="G5" s="188"/>
    </row>
    <row r="6" spans="1:7" ht="15.6">
      <c r="A6" s="181"/>
      <c r="B6" s="35">
        <v>4</v>
      </c>
      <c r="C6" s="36">
        <v>74</v>
      </c>
      <c r="D6" s="36">
        <v>128</v>
      </c>
      <c r="E6" s="35"/>
      <c r="F6" s="187"/>
      <c r="G6" s="188"/>
    </row>
    <row r="7" spans="1:7" ht="15.6">
      <c r="A7" s="181"/>
      <c r="B7" s="35">
        <v>5</v>
      </c>
      <c r="C7" s="36">
        <v>72</v>
      </c>
      <c r="D7" s="36">
        <v>124</v>
      </c>
      <c r="E7" s="52">
        <v>50</v>
      </c>
      <c r="F7" s="187"/>
      <c r="G7" s="188"/>
    </row>
    <row r="8" spans="1:7" ht="15.6">
      <c r="A8" s="181"/>
      <c r="B8" s="35">
        <v>6</v>
      </c>
      <c r="C8" s="36">
        <v>70</v>
      </c>
      <c r="D8" s="36">
        <v>120</v>
      </c>
      <c r="E8" s="52">
        <v>50</v>
      </c>
      <c r="F8" s="187"/>
      <c r="G8" s="188"/>
    </row>
    <row r="9" spans="1:7" ht="15.6">
      <c r="A9" s="181"/>
      <c r="B9" s="35">
        <v>7</v>
      </c>
      <c r="C9" s="36">
        <v>68</v>
      </c>
      <c r="D9" s="36">
        <v>116</v>
      </c>
      <c r="E9" s="35">
        <v>50</v>
      </c>
      <c r="F9" s="187"/>
      <c r="G9" s="188"/>
    </row>
    <row r="10" spans="1:7" ht="15.6">
      <c r="A10" s="181"/>
      <c r="B10" s="35">
        <v>8</v>
      </c>
      <c r="C10" s="36">
        <v>66</v>
      </c>
      <c r="D10" s="36">
        <v>112</v>
      </c>
      <c r="E10" s="35">
        <v>50</v>
      </c>
      <c r="F10" s="187"/>
      <c r="G10" s="188"/>
    </row>
    <row r="11" spans="1:7" ht="15.6">
      <c r="A11" s="181"/>
      <c r="B11" s="35" t="s">
        <v>4</v>
      </c>
      <c r="C11" s="36">
        <v>80</v>
      </c>
      <c r="D11" s="36">
        <v>144</v>
      </c>
      <c r="E11" s="35"/>
      <c r="F11" s="187"/>
      <c r="G11" s="188"/>
    </row>
    <row r="12" spans="1:7" ht="16.2" thickBot="1">
      <c r="A12" s="194"/>
      <c r="B12" s="195" t="s">
        <v>11</v>
      </c>
      <c r="C12" s="195"/>
      <c r="D12" s="195"/>
      <c r="E12" s="57">
        <v>200</v>
      </c>
      <c r="F12" s="196"/>
      <c r="G12" s="197"/>
    </row>
    <row r="13" spans="1:7" ht="16.2" thickTop="1">
      <c r="A13" s="180" t="s">
        <v>0</v>
      </c>
      <c r="B13" s="34" t="s">
        <v>1</v>
      </c>
      <c r="C13" s="34" t="s">
        <v>2</v>
      </c>
      <c r="D13" s="34" t="s">
        <v>3</v>
      </c>
      <c r="E13" s="34" t="s">
        <v>13</v>
      </c>
      <c r="F13" s="192" t="s">
        <v>66</v>
      </c>
      <c r="G13" s="193"/>
    </row>
    <row r="14" spans="1:7" ht="15.6">
      <c r="A14" s="181"/>
      <c r="B14" s="45">
        <v>1</v>
      </c>
      <c r="C14" s="46">
        <v>80</v>
      </c>
      <c r="D14" s="46">
        <v>140</v>
      </c>
      <c r="E14" s="45"/>
      <c r="F14" s="187"/>
      <c r="G14" s="188"/>
    </row>
    <row r="15" spans="1:7" ht="15.6">
      <c r="A15" s="181"/>
      <c r="B15" s="45">
        <v>2</v>
      </c>
      <c r="C15" s="46">
        <v>78</v>
      </c>
      <c r="D15" s="46">
        <v>136</v>
      </c>
      <c r="E15" s="46">
        <v>20</v>
      </c>
      <c r="F15" s="187"/>
      <c r="G15" s="188"/>
    </row>
    <row r="16" spans="1:7" ht="15.6">
      <c r="A16" s="181"/>
      <c r="B16" s="45">
        <v>3</v>
      </c>
      <c r="C16" s="47">
        <v>76</v>
      </c>
      <c r="D16" s="47">
        <v>132</v>
      </c>
      <c r="E16" s="35">
        <v>20</v>
      </c>
      <c r="F16" s="187"/>
      <c r="G16" s="188"/>
    </row>
    <row r="17" spans="1:8" ht="15.6">
      <c r="A17" s="181"/>
      <c r="B17" s="35">
        <v>4</v>
      </c>
      <c r="C17" s="36">
        <v>74</v>
      </c>
      <c r="D17" s="36">
        <v>128</v>
      </c>
      <c r="E17" s="35">
        <v>20</v>
      </c>
      <c r="F17" s="187"/>
      <c r="G17" s="188"/>
    </row>
    <row r="18" spans="1:8" ht="15.6">
      <c r="A18" s="181"/>
      <c r="B18" s="35">
        <v>5</v>
      </c>
      <c r="C18" s="36">
        <v>72</v>
      </c>
      <c r="D18" s="36">
        <v>124</v>
      </c>
      <c r="E18" s="90">
        <v>20</v>
      </c>
      <c r="F18" s="187"/>
      <c r="G18" s="188"/>
    </row>
    <row r="19" spans="1:8" ht="15.6">
      <c r="A19" s="181"/>
      <c r="B19" s="35">
        <v>6</v>
      </c>
      <c r="C19" s="36">
        <v>70</v>
      </c>
      <c r="D19" s="36">
        <v>120</v>
      </c>
      <c r="E19" s="37">
        <v>20</v>
      </c>
      <c r="F19" s="187"/>
      <c r="G19" s="188"/>
    </row>
    <row r="20" spans="1:8" ht="15.6">
      <c r="A20" s="181"/>
      <c r="B20" s="35">
        <v>7</v>
      </c>
      <c r="C20" s="36">
        <v>68</v>
      </c>
      <c r="D20" s="36">
        <v>116</v>
      </c>
      <c r="E20" s="35">
        <v>20</v>
      </c>
      <c r="F20" s="187"/>
      <c r="G20" s="188"/>
    </row>
    <row r="21" spans="1:8" ht="15.6">
      <c r="A21" s="181"/>
      <c r="B21" s="35">
        <v>8</v>
      </c>
      <c r="C21" s="36">
        <v>66</v>
      </c>
      <c r="D21" s="36">
        <v>112</v>
      </c>
      <c r="E21" s="35">
        <v>20</v>
      </c>
      <c r="F21" s="187"/>
      <c r="G21" s="188"/>
    </row>
    <row r="22" spans="1:8" ht="15.6">
      <c r="A22" s="181"/>
      <c r="B22" s="35" t="s">
        <v>4</v>
      </c>
      <c r="C22" s="36">
        <v>80</v>
      </c>
      <c r="D22" s="36">
        <v>144</v>
      </c>
      <c r="E22" s="35"/>
      <c r="F22" s="187"/>
      <c r="G22" s="188"/>
    </row>
    <row r="23" spans="1:8" ht="16.2" thickBot="1">
      <c r="A23" s="182"/>
      <c r="B23" s="189" t="s">
        <v>12</v>
      </c>
      <c r="C23" s="189"/>
      <c r="D23" s="189"/>
      <c r="E23" s="89">
        <v>140</v>
      </c>
      <c r="F23" s="190"/>
      <c r="G23" s="191"/>
    </row>
    <row r="24" spans="1:8" ht="16.2" thickTop="1">
      <c r="A24" s="180" t="s">
        <v>5</v>
      </c>
      <c r="B24" s="34" t="s">
        <v>91</v>
      </c>
      <c r="C24" s="34" t="s">
        <v>6</v>
      </c>
      <c r="D24" s="34" t="s">
        <v>7</v>
      </c>
      <c r="E24" s="34" t="s">
        <v>8</v>
      </c>
      <c r="F24" s="34" t="s">
        <v>14</v>
      </c>
      <c r="G24" s="43" t="s">
        <v>10</v>
      </c>
    </row>
    <row r="25" spans="1:8" ht="15.6">
      <c r="A25" s="181"/>
      <c r="B25" s="35">
        <v>1</v>
      </c>
      <c r="C25" s="36">
        <v>115</v>
      </c>
      <c r="D25" s="36">
        <v>105</v>
      </c>
      <c r="E25" s="36">
        <v>135</v>
      </c>
      <c r="F25" s="37"/>
      <c r="G25" s="54"/>
      <c r="H25" s="55"/>
    </row>
    <row r="26" spans="1:8" ht="15.6">
      <c r="A26" s="181"/>
      <c r="B26" s="35">
        <v>2</v>
      </c>
      <c r="C26" s="36">
        <v>115</v>
      </c>
      <c r="D26" s="36">
        <v>100</v>
      </c>
      <c r="E26" s="36">
        <v>130</v>
      </c>
      <c r="F26" s="37">
        <v>20</v>
      </c>
      <c r="G26" s="54"/>
      <c r="H26" s="55"/>
    </row>
    <row r="27" spans="1:8" ht="15.6">
      <c r="A27" s="181"/>
      <c r="B27" s="35">
        <v>3</v>
      </c>
      <c r="C27" s="36">
        <v>112</v>
      </c>
      <c r="D27" s="36">
        <v>96</v>
      </c>
      <c r="E27" s="36">
        <v>126</v>
      </c>
      <c r="F27" s="37">
        <v>20</v>
      </c>
      <c r="G27" s="54"/>
      <c r="H27" s="55"/>
    </row>
    <row r="28" spans="1:8" ht="15.6">
      <c r="A28" s="181"/>
      <c r="B28" s="35">
        <v>4</v>
      </c>
      <c r="C28" s="36">
        <v>109</v>
      </c>
      <c r="D28" s="36">
        <v>92</v>
      </c>
      <c r="E28" s="36">
        <v>122</v>
      </c>
      <c r="F28" s="37">
        <v>20</v>
      </c>
      <c r="G28" s="54"/>
      <c r="H28" s="55"/>
    </row>
    <row r="29" spans="1:8" ht="15.6">
      <c r="A29" s="181"/>
      <c r="B29" s="35">
        <v>5</v>
      </c>
      <c r="C29" s="36">
        <v>108</v>
      </c>
      <c r="D29" s="36">
        <v>88</v>
      </c>
      <c r="E29" s="36">
        <v>118</v>
      </c>
      <c r="F29" s="37">
        <v>20</v>
      </c>
      <c r="G29" s="54"/>
      <c r="H29" s="55"/>
    </row>
    <row r="30" spans="1:8" ht="15.6">
      <c r="A30" s="181"/>
      <c r="B30" s="35">
        <v>6</v>
      </c>
      <c r="C30" s="36">
        <v>108</v>
      </c>
      <c r="D30" s="36">
        <v>84</v>
      </c>
      <c r="E30" s="36">
        <v>114</v>
      </c>
      <c r="F30" s="37">
        <v>20</v>
      </c>
      <c r="G30" s="54"/>
      <c r="H30" s="55"/>
    </row>
    <row r="31" spans="1:8" ht="15.6">
      <c r="A31" s="181"/>
      <c r="B31" s="35">
        <v>7</v>
      </c>
      <c r="C31" s="36">
        <v>106</v>
      </c>
      <c r="D31" s="36">
        <v>82</v>
      </c>
      <c r="E31" s="36">
        <v>112</v>
      </c>
      <c r="F31" s="37">
        <v>10</v>
      </c>
      <c r="G31" s="38"/>
    </row>
    <row r="32" spans="1:8" ht="15.6">
      <c r="A32" s="181"/>
      <c r="B32" s="35">
        <v>8</v>
      </c>
      <c r="C32" s="36">
        <v>103</v>
      </c>
      <c r="D32" s="36">
        <v>80</v>
      </c>
      <c r="E32" s="36">
        <v>110</v>
      </c>
      <c r="F32" s="37">
        <v>20</v>
      </c>
      <c r="G32" s="38"/>
    </row>
    <row r="33" spans="1:7" ht="16.2" thickBot="1">
      <c r="A33" s="182"/>
      <c r="B33" s="183" t="s">
        <v>12</v>
      </c>
      <c r="C33" s="184"/>
      <c r="D33" s="184"/>
      <c r="E33" s="185"/>
      <c r="F33" s="39">
        <v>130</v>
      </c>
      <c r="G33" s="40"/>
    </row>
    <row r="34" spans="1:7" ht="16.8" thickTop="1" thickBot="1">
      <c r="A34" s="28" t="s">
        <v>64</v>
      </c>
      <c r="B34" s="44"/>
      <c r="C34" s="44"/>
      <c r="D34" s="44"/>
      <c r="E34" s="186"/>
      <c r="F34" s="186"/>
      <c r="G34" s="186"/>
    </row>
    <row r="35" spans="1:7" ht="15" customHeight="1" thickTop="1">
      <c r="A35" s="176" t="s">
        <v>92</v>
      </c>
      <c r="B35" s="176"/>
      <c r="C35" s="176"/>
      <c r="D35" s="176"/>
      <c r="E35" s="176"/>
      <c r="F35" s="176"/>
    </row>
    <row r="36" spans="1:7" ht="15.6">
      <c r="A36" s="126" t="s">
        <v>9</v>
      </c>
      <c r="B36" s="126"/>
      <c r="C36" s="7" t="s">
        <v>62</v>
      </c>
      <c r="D36" s="7"/>
      <c r="E36" s="120" t="s">
        <v>60</v>
      </c>
      <c r="F36" s="120"/>
    </row>
    <row r="37" spans="1:7" ht="14.25" customHeight="1">
      <c r="A37" s="5"/>
      <c r="B37" s="5"/>
      <c r="C37" s="5"/>
      <c r="D37" s="126" t="s">
        <v>61</v>
      </c>
      <c r="E37" s="126"/>
      <c r="F37" s="126"/>
    </row>
  </sheetData>
  <mergeCells count="34">
    <mergeCell ref="A1:G1"/>
    <mergeCell ref="A2:A12"/>
    <mergeCell ref="F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B12:D12"/>
    <mergeCell ref="F12:G12"/>
    <mergeCell ref="A13:A23"/>
    <mergeCell ref="F13:G13"/>
    <mergeCell ref="F14:G14"/>
    <mergeCell ref="F15:G15"/>
    <mergeCell ref="F16:G16"/>
    <mergeCell ref="F17:G17"/>
    <mergeCell ref="F18:G18"/>
    <mergeCell ref="D37:F37"/>
    <mergeCell ref="F19:G19"/>
    <mergeCell ref="F20:G20"/>
    <mergeCell ref="F21:G21"/>
    <mergeCell ref="F22:G22"/>
    <mergeCell ref="B23:D23"/>
    <mergeCell ref="F23:G23"/>
    <mergeCell ref="A24:A33"/>
    <mergeCell ref="B33:E33"/>
    <mergeCell ref="A35:F35"/>
    <mergeCell ref="A36:B36"/>
    <mergeCell ref="E36:F36"/>
    <mergeCell ref="E34:G34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11"/>
  <sheetViews>
    <sheetView tabSelected="1" workbookViewId="0">
      <selection activeCell="I25" sqref="I25"/>
    </sheetView>
  </sheetViews>
  <sheetFormatPr defaultRowHeight="14.4"/>
  <cols>
    <col min="1" max="1" width="16.77734375" customWidth="1"/>
    <col min="2" max="3" width="10.77734375" customWidth="1"/>
    <col min="4" max="4" width="13.109375" customWidth="1"/>
  </cols>
  <sheetData>
    <row r="1" spans="1:4" ht="22.5" customHeight="1">
      <c r="A1" s="198" t="s">
        <v>90</v>
      </c>
      <c r="B1" s="199"/>
      <c r="C1" s="199"/>
      <c r="D1" s="199"/>
    </row>
    <row r="2" spans="1:4" ht="22.5" customHeight="1">
      <c r="A2" s="200"/>
      <c r="B2" s="200"/>
      <c r="C2" s="200"/>
      <c r="D2" s="200"/>
    </row>
    <row r="3" spans="1:4">
      <c r="A3" s="10"/>
      <c r="B3" s="32" t="s">
        <v>65</v>
      </c>
      <c r="C3" s="32" t="s">
        <v>82</v>
      </c>
      <c r="D3" s="32" t="s">
        <v>32</v>
      </c>
    </row>
    <row r="4" spans="1:4">
      <c r="A4" s="10" t="s">
        <v>29</v>
      </c>
      <c r="B4" s="32">
        <v>680</v>
      </c>
      <c r="C4" s="32"/>
      <c r="D4" s="32">
        <v>684</v>
      </c>
    </row>
    <row r="5" spans="1:4">
      <c r="A5" s="10" t="s">
        <v>30</v>
      </c>
      <c r="B5" s="32">
        <v>637</v>
      </c>
      <c r="C5" s="32"/>
      <c r="D5" s="32">
        <v>631</v>
      </c>
    </row>
    <row r="6" spans="1:4">
      <c r="A6" s="10" t="s">
        <v>31</v>
      </c>
      <c r="B6" s="32">
        <v>218</v>
      </c>
      <c r="C6" s="32"/>
      <c r="D6" s="32">
        <v>188</v>
      </c>
    </row>
    <row r="7" spans="1:4">
      <c r="A7" s="10" t="s">
        <v>79</v>
      </c>
      <c r="B7" s="32">
        <v>24</v>
      </c>
      <c r="C7" s="32">
        <v>31</v>
      </c>
      <c r="D7" s="32">
        <v>55</v>
      </c>
    </row>
    <row r="8" spans="1:4">
      <c r="A8" s="10" t="s">
        <v>63</v>
      </c>
      <c r="B8" s="32">
        <v>166</v>
      </c>
      <c r="C8" s="32"/>
      <c r="D8" s="32">
        <v>166</v>
      </c>
    </row>
    <row r="9" spans="1:4">
      <c r="A9" s="10" t="s">
        <v>98</v>
      </c>
      <c r="B9" s="32">
        <v>660</v>
      </c>
      <c r="C9" s="32">
        <v>170</v>
      </c>
      <c r="D9" s="32">
        <v>830</v>
      </c>
    </row>
    <row r="10" spans="1:4">
      <c r="A10" s="91" t="s">
        <v>33</v>
      </c>
      <c r="B10" s="32">
        <v>140</v>
      </c>
      <c r="C10" s="32">
        <v>200</v>
      </c>
      <c r="D10" s="32">
        <v>130</v>
      </c>
    </row>
    <row r="11" spans="1:4">
      <c r="A11" s="33" t="s">
        <v>72</v>
      </c>
      <c r="B11" s="32">
        <v>2525</v>
      </c>
      <c r="C11" s="32">
        <v>401</v>
      </c>
      <c r="D11" s="32">
        <v>2684</v>
      </c>
    </row>
  </sheetData>
  <mergeCells count="1">
    <mergeCell ref="A1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2022扬州公司 </vt:lpstr>
      <vt:lpstr>2022清苑分公司</vt:lpstr>
      <vt:lpstr>2022工电分公司</vt:lpstr>
      <vt:lpstr>2022高新分公司</vt:lpstr>
      <vt:lpstr>2022新能源分公司</vt:lpstr>
      <vt:lpstr>2022精密分公司 </vt:lpstr>
      <vt:lpstr>2022风帆本部</vt:lpstr>
      <vt:lpstr>总计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李飞</cp:lastModifiedBy>
  <dcterms:created xsi:type="dcterms:W3CDTF">2006-09-16T00:00:00Z</dcterms:created>
  <dcterms:modified xsi:type="dcterms:W3CDTF">2022-03-22T03:40:51Z</dcterms:modified>
</cp:coreProperties>
</file>